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0" sheetId="1" r:id="rId1"/>
    <sheet name="后勤库报废印刷品明细" sheetId="4" r:id="rId2"/>
  </sheets>
  <definedNames>
    <definedName name="_xlnm._FilterDatabase" localSheetId="0" hidden="1">'0'!$A$1:$Q$42</definedName>
    <definedName name="_xlnm.Print_Titles" localSheetId="0">'0'!$3:$3</definedName>
    <definedName name="_xlnm.Print_Area" localSheetId="0">'0'!$A$1:$P$42</definedName>
    <definedName name="_xlnm.Print_Titles" localSheetId="1">后勤库报废印刷品明细!$2:$2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O6" authorId="0">
      <text>
        <r>
          <rPr>
            <sz val="9"/>
            <rFont val="宋体"/>
            <charset val="134"/>
          </rPr>
          <t xml:space="preserve">2024003（22）挂网1家报名
</t>
        </r>
      </text>
    </comment>
    <comment ref="O12" authorId="0">
      <text>
        <r>
          <rPr>
            <sz val="9"/>
            <rFont val="宋体"/>
            <charset val="134"/>
          </rPr>
          <t>国家组织人工关节集中带量采购协议期满接续</t>
        </r>
      </text>
    </comment>
    <comment ref="O16" authorId="0">
      <text>
        <r>
          <rPr>
            <b/>
            <sz val="9"/>
            <rFont val="宋体"/>
            <charset val="134"/>
          </rPr>
          <t>290配件</t>
        </r>
      </text>
    </comment>
    <comment ref="D17" authorId="0">
      <text>
        <r>
          <rPr>
            <sz val="9"/>
            <rFont val="宋体"/>
            <charset val="134"/>
          </rPr>
          <t>（呼吸机氧浓度传感器质检不通过，更换电池）</t>
        </r>
      </text>
    </comment>
    <comment ref="O17" authorId="0">
      <text>
        <r>
          <rPr>
            <sz val="9"/>
            <rFont val="宋体"/>
            <charset val="134"/>
          </rPr>
          <t>衡阳市中心医院快速提升新冠肺炎重症救治和转运能力设备绿色通道竞争性谈判</t>
        </r>
      </text>
    </comment>
    <comment ref="O30" authorId="0">
      <text>
        <r>
          <rPr>
            <b/>
            <sz val="9"/>
            <rFont val="宋体"/>
            <charset val="134"/>
          </rPr>
          <t>2024.12.27</t>
        </r>
        <r>
          <rPr>
            <sz val="9"/>
            <rFont val="宋体"/>
            <charset val="134"/>
          </rPr>
          <t xml:space="preserve">
</t>
        </r>
      </text>
    </comment>
    <comment ref="D36" authorId="0">
      <text>
        <r>
          <rPr>
            <sz val="9"/>
            <rFont val="宋体"/>
            <charset val="134"/>
          </rPr>
          <t xml:space="preserve">癌症防治宣传与健康教育
</t>
        </r>
      </text>
    </comment>
  </commentList>
</comments>
</file>

<file path=xl/sharedStrings.xml><?xml version="1.0" encoding="utf-8"?>
<sst xmlns="http://schemas.openxmlformats.org/spreadsheetml/2006/main" count="408" uniqueCount="264">
  <si>
    <t>2025年3月31日衡阳市中心医院院内通报、临购、讨论、维修议价结果公示</t>
  </si>
  <si>
    <t>时间:2025年3月31日</t>
  </si>
  <si>
    <t>地点：门诊综合大楼六楼615会议室</t>
  </si>
  <si>
    <t>序号</t>
  </si>
  <si>
    <t>性质</t>
  </si>
  <si>
    <t>科室</t>
  </si>
  <si>
    <t>项  目</t>
  </si>
  <si>
    <t>数量</t>
  </si>
  <si>
    <t>单位</t>
  </si>
  <si>
    <t>生产厂家</t>
  </si>
  <si>
    <t>规格型号</t>
  </si>
  <si>
    <t>投标企业</t>
  </si>
  <si>
    <t>是否授权</t>
  </si>
  <si>
    <t>中标（报）价/
单价(元)</t>
  </si>
  <si>
    <t>二次报价/
单价(元)</t>
  </si>
  <si>
    <t>最终价/单价(元)</t>
  </si>
  <si>
    <t>是否
通过</t>
  </si>
  <si>
    <t>备注</t>
  </si>
  <si>
    <t>平台编码
注册证</t>
  </si>
  <si>
    <t>电话</t>
  </si>
  <si>
    <t>集采通报</t>
  </si>
  <si>
    <t>心内科</t>
  </si>
  <si>
    <t>植入式心脏起搏器</t>
  </si>
  <si>
    <t>盒</t>
  </si>
  <si>
    <t>波士顿科学公司所属心脏起搏器公司</t>
  </si>
  <si>
    <t>L131</t>
  </si>
  <si>
    <t>重药控股（湖南）有限公司</t>
  </si>
  <si>
    <t>挂网价：37000元/盒</t>
  </si>
  <si>
    <t>通过</t>
  </si>
  <si>
    <t>HC1002491621
国械注进20183120509</t>
  </si>
  <si>
    <t>L211</t>
  </si>
  <si>
    <t>挂网价：18500元/盒</t>
  </si>
  <si>
    <t>HC1000876059
国械注进20183120513</t>
  </si>
  <si>
    <t>议价</t>
  </si>
  <si>
    <t>眼科</t>
  </si>
  <si>
    <t>超声眼科乳化治疗仪及附件</t>
  </si>
  <si>
    <t>个</t>
  </si>
  <si>
    <t>美国爱尔康公司 Alcon Laboratories，Incorporated</t>
  </si>
  <si>
    <t>8065752212
超声乳化液流管理系统包件一重力式，不含超乳头，无灌注硅树脂套管</t>
  </si>
  <si>
    <t>长沙康腾医疗科技有限公司</t>
  </si>
  <si>
    <t>挂网价：530元/个
报价：530元/个</t>
  </si>
  <si>
    <r>
      <rPr>
        <b/>
        <sz val="11"/>
        <rFont val="宋体"/>
        <charset val="134"/>
        <scheme val="minor"/>
      </rPr>
      <t>专机耗材</t>
    </r>
    <r>
      <rPr>
        <sz val="11"/>
        <rFont val="宋体"/>
        <charset val="134"/>
        <scheme val="minor"/>
      </rPr>
      <t xml:space="preserve">
2021年11月9日上会白内障超声乳化仪耗材（设备价值：146万）
液流管理基本包件
8065752212
报价：650元
优惠价：455元
供应商：深圳市粤阳瑞达健康科技有限公司</t>
    </r>
  </si>
  <si>
    <t>HC1000724226
国械注进20153161069</t>
  </si>
  <si>
    <t>肛肠外科</t>
  </si>
  <si>
    <t>铜离子电化学治疗仪-一次性铜离子针</t>
  </si>
  <si>
    <t>根</t>
  </si>
  <si>
    <t>北京跃达康科技有限公司</t>
  </si>
  <si>
    <t>FF-200型 
（消毒）</t>
  </si>
  <si>
    <t>湖南中邦恒盛医药有限公司</t>
  </si>
  <si>
    <t>挂网价：850元/根
报价：750元/根</t>
  </si>
  <si>
    <t>2024年10月11日上会铜离子电化学治疗仪（设备价值：147800元）配套耗材
原挂网价：1080元/根
原采购价：800元/根</t>
  </si>
  <si>
    <t>HC1004965375
京械注准20172090848</t>
  </si>
  <si>
    <t>临购</t>
  </si>
  <si>
    <t>肿内一区</t>
  </si>
  <si>
    <t>穴位压力刺激贴</t>
  </si>
  <si>
    <t>立舒尔（湖北）生物科技有限公司</t>
  </si>
  <si>
    <t>6cm*8cm</t>
  </si>
  <si>
    <t>湖南国镕医药有限公司</t>
  </si>
  <si>
    <t>挂网价：600元/盒
报价：360元/盒
（11.25元/贴）</t>
  </si>
  <si>
    <t>报价：320元/盒
（10元/贴）</t>
  </si>
  <si>
    <t>待定</t>
  </si>
  <si>
    <t>1盒=4袋/盒*8贴/袋
2024年12月6日临购3盒</t>
  </si>
  <si>
    <t>HC1000243232
鄂襄阳械备20220025号</t>
  </si>
  <si>
    <t>心胸外科</t>
  </si>
  <si>
    <t>人工生物心脏瓣膜</t>
  </si>
  <si>
    <t>枚</t>
  </si>
  <si>
    <t>北京佰仁医疗科技股份有限公司</t>
  </si>
  <si>
    <t>M-27</t>
  </si>
  <si>
    <t>华润湖南医药有限公司衡阳分公司</t>
  </si>
  <si>
    <t>挂网价：30900元/枚
采购价：30900元/枚</t>
  </si>
  <si>
    <t>科室报告A-19 /M-23与M-27同挂网价</t>
  </si>
  <si>
    <t>HC1000852615
国械注准20163130809</t>
  </si>
  <si>
    <t>华新骨科</t>
  </si>
  <si>
    <t>髋关节假体 髋臼部件-髋臼杯</t>
  </si>
  <si>
    <t>北京爱康宜诚医疗器材有限公司</t>
  </si>
  <si>
    <t>金属髋臼外杯（金属骨小梁Ⅲb型）
42/34</t>
  </si>
  <si>
    <t>挂网价：29000
采购价：18800</t>
  </si>
  <si>
    <t>2023年4月21日
临购1个
挂网价29000元/根
采购价：20000元/根
2024年12月6日
临购1个
挂网价：29000元/个
采购价：18800元/个</t>
  </si>
  <si>
    <t>HC1001131483
国械注准20153131311</t>
  </si>
  <si>
    <t>髋关节假体 生物型股骨柄</t>
  </si>
  <si>
    <t>生物型股骨柄（瓦格纳型）BG-Ⅸ-1#</t>
  </si>
  <si>
    <t>挂网价：18900
采购价：12200</t>
  </si>
  <si>
    <t>2023年4月21日
临购2个
挂网价：16000元/个
采购价：11000元/个
挂网价：15500元/个
采购价：10000元/个</t>
  </si>
  <si>
    <t>HC1001048658
国械注准20143132040</t>
  </si>
  <si>
    <t>髋关节假体 髋臼部件-螺钉</t>
  </si>
  <si>
    <t>螺钉（B型）Φ6.5×15mm</t>
  </si>
  <si>
    <t>挂网价：300
采购价：300</t>
  </si>
  <si>
    <t>HC1001131904
国械注准20153131311</t>
  </si>
  <si>
    <t>螺钉（B型）Φ6.5×20mm</t>
  </si>
  <si>
    <t>HC1001131903
国械注准20153131311</t>
  </si>
  <si>
    <t>螺钉（B型）Φ6.5×25mm</t>
  </si>
  <si>
    <t>HC1001131901
国械注准20153131311</t>
  </si>
  <si>
    <t>髋关节假体 陶瓷内衬</t>
  </si>
  <si>
    <t>陶瓷内衬（Delta）28/36</t>
  </si>
  <si>
    <t>挂网价：1860
采购价：1860</t>
  </si>
  <si>
    <t>HC1000899592
国械注准20183130314</t>
  </si>
  <si>
    <t>配件议价</t>
  </si>
  <si>
    <t>内窥镜室</t>
  </si>
  <si>
    <t>奥林巴斯
4k冷光源灯泡</t>
  </si>
  <si>
    <t>MAJ-1817</t>
  </si>
  <si>
    <t>湖南最爱信息科技有限公司</t>
  </si>
  <si>
    <t>18674466986
2021年1月15日上会设备高清内镜系统易损件</t>
  </si>
  <si>
    <t>呼吸内科</t>
  </si>
  <si>
    <t>呼吸机v6氧电池</t>
  </si>
  <si>
    <t>块</t>
  </si>
  <si>
    <t>深圳市科曼医疗设备有限公司</t>
  </si>
  <si>
    <t>040-000196-00</t>
  </si>
  <si>
    <t>衡阳信宁科技有限公司</t>
  </si>
  <si>
    <t>2022年12月29日上会设备呼吸机易损件（型号V6,设备价值：260000元/台）
供应商：海南仲悦医疗健康产业有限公司
氧电池报价：2200元/块</t>
  </si>
  <si>
    <t>维保</t>
  </si>
  <si>
    <t>超乳玻切一体手术系统维保</t>
  </si>
  <si>
    <t>长沙慧眼双泽医疗器械有限公司</t>
  </si>
  <si>
    <t>8万元/年</t>
  </si>
  <si>
    <t>7万元/年
（21万元/3年）</t>
  </si>
  <si>
    <t>15200944065
原厂授权
2018.10.27上会设备超乳玻切一体手术系统（设备价格：156万元）
该维保费（21万元/3年）包含此次保外维修费用、保养费用、人工服务费</t>
  </si>
  <si>
    <t>院感科</t>
  </si>
  <si>
    <t>双数院感软件系统升级与维保
（上限值：
12万元/3年）</t>
  </si>
  <si>
    <t>长沙双数科技有限公司</t>
  </si>
  <si>
    <t>12万元/3年</t>
  </si>
  <si>
    <t>10万元
（系统升级：
4万元
系统维保：
2万元/年*3=6万元）</t>
  </si>
  <si>
    <t>单一来源</t>
  </si>
  <si>
    <t>维修</t>
  </si>
  <si>
    <t>皮肤科</t>
  </si>
  <si>
    <t>赛诺秀激光强脉冲光治疗平台
（手柄维修）</t>
  </si>
  <si>
    <t>LCON</t>
  </si>
  <si>
    <t>苏州赛诺秀医疗器械有限公司</t>
  </si>
  <si>
    <t>覃鹏/18163620364</t>
  </si>
  <si>
    <t>泌尿外科</t>
  </si>
  <si>
    <t>心电发射器
（心电发射盒摔坏更换主板）</t>
  </si>
  <si>
    <t>BTT01</t>
  </si>
  <si>
    <t>迪姆锦源(湖南)科技有限公司</t>
  </si>
  <si>
    <t>姚/13974976562</t>
  </si>
  <si>
    <t>内分泌科</t>
  </si>
  <si>
    <t>胰岛素泵
（更换按键板及按键面皮）</t>
  </si>
  <si>
    <t>PH300</t>
  </si>
  <si>
    <t>长沙鸿越医疗器械有限公司</t>
  </si>
  <si>
    <t>杨红：13687357476</t>
  </si>
  <si>
    <t>定制</t>
  </si>
  <si>
    <t>儿科</t>
  </si>
  <si>
    <t>ABS直角单摇床
（更换床栏）</t>
  </si>
  <si>
    <t>长沙华健医疗设备有限公司</t>
  </si>
  <si>
    <t>宁星宇/13975804520
（儿科10张病床升级改造）
32cm护栏更换成70cm</t>
  </si>
  <si>
    <t>整形美容科</t>
  </si>
  <si>
    <t>重庆半岛医疗科技有限公司</t>
  </si>
  <si>
    <t>FocusRF M</t>
  </si>
  <si>
    <t>湖南玖信医疗器械有限公司</t>
  </si>
  <si>
    <t>厂家授权
吴登/18573494028</t>
  </si>
  <si>
    <t>妇科</t>
  </si>
  <si>
    <t>超声刀换能器
(更换芯片，内部线缆维修)</t>
  </si>
  <si>
    <t>衡阳松钰科技有限公司</t>
  </si>
  <si>
    <t>王工/13575266611</t>
  </si>
  <si>
    <t>贵州械之广医疗器械有限责任公司</t>
  </si>
  <si>
    <t>陈艳/18275033851</t>
  </si>
  <si>
    <t>长沙大诚科技有限公司</t>
  </si>
  <si>
    <t>何工/13517407358</t>
  </si>
  <si>
    <t>信息科</t>
  </si>
  <si>
    <t>精密空调
（更换压缩机）</t>
  </si>
  <si>
    <t>衡阳市蒸湘区长顺冷气经营维修中心</t>
  </si>
  <si>
    <t>下次再议</t>
  </si>
  <si>
    <t>傅/13875759657
1. 压缩机VR190KS-TFP-522  3700元/台
2.氟利昂R410 （2桶）            960元
3.电控板ACM03U1（1块）                  2600元/块</t>
  </si>
  <si>
    <t>讨论</t>
  </si>
  <si>
    <t>原办公设备维保合同到期时间为2024年8月31日，新合同起始时间为2024年12月1日，需补付3个月金额
（2024年12月20日重新招标，6.8万/年）</t>
  </si>
  <si>
    <t>衡阳市志泰数码办公设备有限公司</t>
  </si>
  <si>
    <t>17000元
（3个月）</t>
  </si>
  <si>
    <t>办公设备维保服务项目</t>
  </si>
  <si>
    <t>医务部</t>
  </si>
  <si>
    <t>原检验项目外包合作项目合同到期时间为2024年7月12日，新合同起始时间为2025年2月15日，需补付2024年7月13日-2025年2月14日金额</t>
  </si>
  <si>
    <t>长沙金域医学检验室有限公司</t>
  </si>
  <si>
    <t>159924.79元</t>
  </si>
  <si>
    <t xml:space="preserve">原2022年6月10日招标
检验项目外包合作项目
根据重新招标后的价格与原合同价格进行对比，按照孰低原则确认最后付款金额
</t>
  </si>
  <si>
    <t>原检验项目外包合作项目合同到期时间为2024年6月28日，新合同起始时间为2025年2月15日，需补付2024年6月28日-2025年2月14日金额</t>
  </si>
  <si>
    <t>湖南圣维尔医学检验所有限公司</t>
  </si>
  <si>
    <t>续签</t>
  </si>
  <si>
    <t>医务部/医疗安全办</t>
  </si>
  <si>
    <t>医疗责任保险服务</t>
  </si>
  <si>
    <t>年</t>
  </si>
  <si>
    <t>中国人民财产保险股份有限公司衡阳市分公司</t>
  </si>
  <si>
    <t>99万元</t>
  </si>
  <si>
    <t>2023年9月15日上会
本次：2024.9.27-2025.9.26
（续签第一年）</t>
  </si>
  <si>
    <t>人力资源部</t>
  </si>
  <si>
    <t>衡阳市中心医院劳务派遣服务项目</t>
  </si>
  <si>
    <t>湖南万汇人力资源有限公司</t>
  </si>
  <si>
    <t>43/人/月</t>
  </si>
  <si>
    <t>2024年4月26日上会
（中标后讨论）
本次：2025.5.13-2026.5.12
续签第一年</t>
  </si>
  <si>
    <t>电子卖场</t>
  </si>
  <si>
    <t>党政办</t>
  </si>
  <si>
    <t>网易衡阳宣传项目
（上限值：3万元/年）</t>
  </si>
  <si>
    <t>湖南雁宏科技有限公司</t>
  </si>
  <si>
    <t>1.日常宣传。合作期间市中心医院日常报道，由医院提供，在网易专栏《衡阳卫健》发布50篇，并根据要求推送其他央省级网络媒体3到5篇。
2.网易衡阳配合医院重大活动采访组稿。
3.网易衡阳配合医院做好舆情服务。</t>
  </si>
  <si>
    <t>衡阳县电视台村村响广播音频广告宣传项目
（上限值：5万元/年）</t>
  </si>
  <si>
    <t>衡阳县电视台</t>
  </si>
  <si>
    <t>1.播放时间:早、晚两档播出，广告时长为 15 秒，每天早晚各播放2次，总计插播广告4次。
2.播放内容:衡阳市中心医院，老百姓心中的医院咨询电话:0734-8120888
3.衡阳县电视台赠送2条新闻报道(1-2 分钟)。
4.衡阳县电视台负责广告免费拍摄、制作。</t>
  </si>
  <si>
    <t>癌症防治中心</t>
  </si>
  <si>
    <t>湖南省第二届肿瘤防治科普大赛参赛视频制作费</t>
  </si>
  <si>
    <t>纵思网络传媒工作室</t>
  </si>
  <si>
    <t>12000
（4300元/分钟）</t>
  </si>
  <si>
    <t>招标代理公司讨论</t>
  </si>
  <si>
    <t>采购办</t>
  </si>
  <si>
    <t>衡阳市中心医院华新院区光伏节能招标采购项目（院内招标）
预算：电费8.5折</t>
  </si>
  <si>
    <t>招标代理公司：湖南方园工程咨询监理有限公司</t>
  </si>
  <si>
    <t>后勤保障部</t>
  </si>
  <si>
    <t>异地扩建健康服务楼项目室内精装修项目质量检测
（上限值：230000）</t>
  </si>
  <si>
    <t>湖南亚柏技术管理咨询有限公司</t>
  </si>
  <si>
    <t>电子卖场
（竞价）</t>
  </si>
  <si>
    <t>奇峰院区三期公交首末站规划设计
（上限值：75000元）</t>
  </si>
  <si>
    <t>深圳市联合创艺建筑设计有限公司湘南分公司</t>
  </si>
  <si>
    <t>江铃全顺JX5049XJHMJ
救护车商业车险
（湘DV8100）</t>
  </si>
  <si>
    <t>中国太平洋财产保险股份有限公司 
衡阳中心支公司</t>
  </si>
  <si>
    <t>后勤库印刷品报废处理
（报废印刷品废品回收）</t>
  </si>
  <si>
    <t>批</t>
  </si>
  <si>
    <t>湖南嘉豪生活服务有限公司</t>
  </si>
  <si>
    <t>报废印刷品明细见报告附件</t>
  </si>
  <si>
    <t>2025.3.31</t>
  </si>
  <si>
    <t>后勤库印刷品报废明细</t>
  </si>
  <si>
    <t>品名</t>
  </si>
  <si>
    <t>库存数量</t>
  </si>
  <si>
    <t>单价</t>
  </si>
  <si>
    <t>总价</t>
  </si>
  <si>
    <t>护理记录单</t>
  </si>
  <si>
    <t>病室工作日志</t>
  </si>
  <si>
    <t>*</t>
  </si>
  <si>
    <t>衡阳阳辉</t>
  </si>
  <si>
    <t>照片申请单</t>
  </si>
  <si>
    <t>国产</t>
  </si>
  <si>
    <t>血常规</t>
  </si>
  <si>
    <t>小便常规</t>
  </si>
  <si>
    <t>入院记录</t>
  </si>
  <si>
    <t>胃镜申请单</t>
  </si>
  <si>
    <r>
      <rPr>
        <sz val="11"/>
        <color rgb="FF000000"/>
        <rFont val="Calibri"/>
        <charset val="134"/>
      </rPr>
      <t>TCD</t>
    </r>
    <r>
      <rPr>
        <sz val="11"/>
        <color rgb="FF000000"/>
        <rFont val="宋体"/>
        <charset val="134"/>
      </rPr>
      <t>申请单</t>
    </r>
  </si>
  <si>
    <t>心电图申请单</t>
  </si>
  <si>
    <t>细胞学检验申请单</t>
  </si>
  <si>
    <t>核磁共振申请单</t>
  </si>
  <si>
    <t>大病互助单</t>
  </si>
  <si>
    <t>医保转诊单</t>
  </si>
  <si>
    <t>内置材料使用同意书</t>
  </si>
  <si>
    <t>农村合作医疗自费告知书</t>
  </si>
  <si>
    <r>
      <rPr>
        <sz val="11"/>
        <color rgb="FF000000"/>
        <rFont val="Calibri"/>
        <charset val="134"/>
      </rPr>
      <t>CT</t>
    </r>
    <r>
      <rPr>
        <sz val="11"/>
        <color rgb="FF000000"/>
        <rFont val="宋体"/>
        <charset val="134"/>
      </rPr>
      <t>检查申请单</t>
    </r>
    <r>
      <rPr>
        <sz val="11"/>
        <color rgb="FF000000"/>
        <rFont val="Calibri"/>
        <charset val="134"/>
      </rPr>
      <t>(</t>
    </r>
    <r>
      <rPr>
        <sz val="11"/>
        <color rgb="FF000000"/>
        <rFont val="宋体"/>
        <charset val="134"/>
      </rPr>
      <t>三色</t>
    </r>
    <r>
      <rPr>
        <sz val="11"/>
        <color rgb="FF000000"/>
        <rFont val="Calibri"/>
        <charset val="134"/>
      </rPr>
      <t>)</t>
    </r>
  </si>
  <si>
    <r>
      <rPr>
        <sz val="11"/>
        <color rgb="FF000000"/>
        <rFont val="宋体"/>
        <charset val="134"/>
      </rPr>
      <t>传染病报告卡</t>
    </r>
    <r>
      <rPr>
        <sz val="11"/>
        <color rgb="FF000000"/>
        <rFont val="Calibri"/>
        <charset val="134"/>
      </rPr>
      <t>(</t>
    </r>
    <r>
      <rPr>
        <sz val="11"/>
        <color rgb="FF000000"/>
        <rFont val="宋体"/>
        <charset val="134"/>
      </rPr>
      <t>双面</t>
    </r>
    <r>
      <rPr>
        <sz val="11"/>
        <color rgb="FF000000"/>
        <rFont val="Calibri"/>
        <charset val="134"/>
      </rPr>
      <t>)</t>
    </r>
  </si>
  <si>
    <t>随防登记本</t>
  </si>
  <si>
    <t>责任护士对病人调查表</t>
  </si>
  <si>
    <t>耗材申购单</t>
  </si>
  <si>
    <t>内置材料作用登记</t>
  </si>
  <si>
    <t>重点管理抗菌物使用申请表</t>
  </si>
  <si>
    <t>大便检查申请单</t>
  </si>
  <si>
    <t>肌电图报告单</t>
  </si>
  <si>
    <t>诱发电位报告单</t>
  </si>
  <si>
    <t>基本医疗保险特殊项目申报审批表</t>
  </si>
  <si>
    <t>胃镜检查知情同意书</t>
  </si>
  <si>
    <t>肠镜检查知情同意书</t>
  </si>
  <si>
    <t>非亲友护送类患者登记表</t>
  </si>
  <si>
    <t>医疗保险自费使用告知书</t>
  </si>
  <si>
    <t>胃肠镜检查治疗知情同意书</t>
  </si>
  <si>
    <t>A4</t>
  </si>
  <si>
    <t>妇科检查表</t>
  </si>
  <si>
    <t>患者入院护理评估单</t>
  </si>
  <si>
    <t>出差申请审批表</t>
  </si>
  <si>
    <t>公务接待审批表</t>
  </si>
  <si>
    <t>消毒耗材购入登记</t>
  </si>
  <si>
    <t>塑料床头卡</t>
  </si>
  <si>
    <t>一览表</t>
  </si>
  <si>
    <r>
      <rPr>
        <sz val="11"/>
        <color rgb="FF000000"/>
        <rFont val="宋体"/>
        <charset val="134"/>
      </rPr>
      <t>信封（</t>
    </r>
    <r>
      <rPr>
        <sz val="11"/>
        <color rgb="FF000000"/>
        <rFont val="Calibri"/>
        <charset val="134"/>
      </rPr>
      <t>7</t>
    </r>
    <r>
      <rPr>
        <sz val="11"/>
        <color rgb="FF000000"/>
        <rFont val="宋体"/>
        <charset val="134"/>
      </rPr>
      <t>号）</t>
    </r>
  </si>
  <si>
    <t>特检单发放</t>
  </si>
  <si>
    <t>华新分院手术费用记账单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</si>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</sst>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36">
    <font>
      <sz val="11"/>
      <color theme="1"/>
      <name val="宋体"/>
      <charset val="134"/>
      <scheme val="minor"/>
    </font>
    <font>
      <b/>
      <sz val="18"/>
      <color rgb="FF000000"/>
      <name val="宋体"/>
      <charset val="134"/>
    </font>
    <font>
      <b/>
      <sz val="12"/>
      <color rgb="FF000000"/>
      <name val="宋体"/>
      <charset val="134"/>
    </font>
    <font>
      <b/>
      <sz val="12"/>
      <color rgb="FF000000"/>
      <name val="Calibri"/>
      <charset val="134"/>
    </font>
    <font>
      <sz val="11"/>
      <color rgb="FF000000"/>
      <name val="宋体"/>
      <charset val="134"/>
    </font>
    <font>
      <sz val="11"/>
      <color rgb="FF000000"/>
      <name val="Calibri"/>
      <charset val="134"/>
    </font>
    <font>
      <sz val="11"/>
      <color indexed="8"/>
      <name val="宋体"/>
      <charset val="134"/>
    </font>
    <font>
      <sz val="12"/>
      <color indexed="8"/>
      <name val="宋体"/>
      <charset val="134"/>
    </font>
    <font>
      <b/>
      <sz val="18"/>
      <name val="宋体"/>
      <charset val="134"/>
    </font>
    <font>
      <sz val="12"/>
      <name val="宋体"/>
      <charset val="134"/>
    </font>
    <font>
      <b/>
      <sz val="11"/>
      <color theme="1"/>
      <name val="宋体"/>
      <charset val="134"/>
      <scheme val="minor"/>
    </font>
    <font>
      <b/>
      <sz val="11"/>
      <name val="宋体"/>
      <charset val="134"/>
      <scheme val="minor"/>
    </font>
    <font>
      <sz val="11"/>
      <name val="宋体"/>
      <charset val="134"/>
      <scheme val="minor"/>
    </font>
    <font>
      <b/>
      <sz val="9"/>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9"/>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medium">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10"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2" fillId="0" borderId="0" applyNumberFormat="0" applyFill="0" applyBorder="0" applyAlignment="0" applyProtection="0">
      <alignment vertical="center"/>
    </xf>
    <xf numFmtId="0" fontId="23" fillId="4" borderId="13" applyNumberFormat="0" applyAlignment="0" applyProtection="0">
      <alignment vertical="center"/>
    </xf>
    <xf numFmtId="0" fontId="24" fillId="5" borderId="14" applyNumberFormat="0" applyAlignment="0" applyProtection="0">
      <alignment vertical="center"/>
    </xf>
    <xf numFmtId="0" fontId="25" fillId="5" borderId="13" applyNumberFormat="0" applyAlignment="0" applyProtection="0">
      <alignment vertical="center"/>
    </xf>
    <xf numFmtId="0" fontId="26" fillId="6" borderId="15" applyNumberFormat="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7">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lignment vertical="center"/>
    </xf>
    <xf numFmtId="0" fontId="2" fillId="0" borderId="1"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lignment vertical="center"/>
    </xf>
    <xf numFmtId="0" fontId="4" fillId="0" borderId="0" xfId="0" applyFont="1" applyBorder="1">
      <alignment vertical="center"/>
    </xf>
    <xf numFmtId="0" fontId="0" fillId="0" borderId="0" xfId="0" applyBorder="1">
      <alignment vertical="center"/>
    </xf>
    <xf numFmtId="0" fontId="6" fillId="0" borderId="0" xfId="0" applyFont="1" applyFill="1" applyAlignment="1">
      <alignment vertical="center"/>
    </xf>
    <xf numFmtId="0" fontId="7" fillId="0" borderId="0" xfId="0" applyFont="1" applyFill="1" applyAlignment="1">
      <alignment vertical="center"/>
    </xf>
    <xf numFmtId="0" fontId="6" fillId="0" borderId="6" xfId="0" applyFont="1" applyFill="1" applyBorder="1" applyAlignment="1">
      <alignment vertical="center"/>
    </xf>
    <xf numFmtId="0" fontId="6" fillId="2" borderId="0" xfId="0" applyFont="1" applyFill="1" applyAlignment="1">
      <alignment vertical="center"/>
    </xf>
    <xf numFmtId="0" fontId="6" fillId="0" borderId="0" xfId="0" applyFont="1" applyFill="1" applyBorder="1" applyAlignment="1">
      <alignment vertical="center"/>
    </xf>
    <xf numFmtId="0" fontId="6" fillId="0" borderId="0" xfId="0" applyFont="1" applyFill="1" applyAlignment="1">
      <alignment horizontal="left" vertical="center"/>
    </xf>
    <xf numFmtId="0" fontId="6" fillId="0" borderId="0" xfId="0" applyFont="1" applyFill="1">
      <alignment vertical="center"/>
    </xf>
    <xf numFmtId="0" fontId="8" fillId="0" borderId="0" xfId="0" applyFont="1" applyFill="1" applyAlignment="1">
      <alignment horizontal="center" vertical="center"/>
    </xf>
    <xf numFmtId="176" fontId="9" fillId="0" borderId="2" xfId="0" applyNumberFormat="1" applyFont="1" applyFill="1" applyBorder="1" applyAlignment="1">
      <alignment vertical="center"/>
    </xf>
    <xf numFmtId="0" fontId="9" fillId="0" borderId="4" xfId="0" applyFont="1" applyFill="1" applyBorder="1" applyAlignment="1">
      <alignment vertical="center"/>
    </xf>
    <xf numFmtId="0" fontId="9" fillId="0" borderId="4" xfId="0" applyFont="1" applyFill="1" applyBorder="1" applyAlignment="1">
      <alignment horizontal="center" vertical="center" shrinkToFi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8" xfId="0" applyFont="1" applyFill="1" applyBorder="1" applyAlignment="1">
      <alignment horizontal="center" vertical="center" wrapText="1" shrinkToFit="1"/>
    </xf>
    <xf numFmtId="0" fontId="12" fillId="0" borderId="5" xfId="0" applyFont="1" applyFill="1" applyBorder="1" applyAlignment="1">
      <alignment vertical="center" wrapText="1" shrinkToFit="1"/>
    </xf>
    <xf numFmtId="0" fontId="12" fillId="0" borderId="1" xfId="0" applyFont="1" applyFill="1" applyBorder="1" applyAlignment="1">
      <alignment vertical="center" wrapText="1" shrinkToFit="1"/>
    </xf>
    <xf numFmtId="0" fontId="9" fillId="0" borderId="4" xfId="0" applyFont="1" applyFill="1" applyBorder="1" applyAlignment="1">
      <alignment horizontal="left" vertical="center" shrinkToFit="1"/>
    </xf>
    <xf numFmtId="0" fontId="9" fillId="0" borderId="3" xfId="0" applyFont="1" applyFill="1" applyBorder="1" applyAlignment="1">
      <alignment horizontal="right" vertical="center"/>
    </xf>
    <xf numFmtId="0" fontId="9" fillId="0" borderId="1" xfId="0" applyFont="1" applyFill="1" applyBorder="1" applyAlignment="1">
      <alignment horizontal="right" vertical="center"/>
    </xf>
    <xf numFmtId="0" fontId="12" fillId="0" borderId="2" xfId="0" applyFont="1" applyFill="1" applyBorder="1" applyAlignment="1">
      <alignment horizontal="center" vertical="center" wrapText="1" shrinkToFit="1"/>
    </xf>
    <xf numFmtId="0" fontId="12" fillId="0" borderId="4"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0"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31" fontId="12" fillId="0" borderId="1" xfId="0" applyNumberFormat="1" applyFont="1" applyFill="1" applyBorder="1" applyAlignment="1">
      <alignment horizontal="center" vertical="center" wrapText="1" shrinkToFit="1"/>
    </xf>
    <xf numFmtId="0" fontId="7" fillId="0" borderId="0" xfId="0" applyFont="1" applyFill="1" applyAlignment="1">
      <alignment horizontal="left" vertical="center"/>
    </xf>
    <xf numFmtId="0" fontId="7" fillId="0" borderId="0" xfId="0" applyFont="1" applyFill="1" applyAlignment="1">
      <alignment horizontal="center" vertical="center"/>
    </xf>
    <xf numFmtId="0" fontId="8" fillId="0" borderId="0" xfId="0" applyFont="1" applyFill="1" applyBorder="1" applyAlignment="1">
      <alignment horizontal="centerContinuous" vertical="center"/>
    </xf>
    <xf numFmtId="0" fontId="9" fillId="0" borderId="3" xfId="0" applyFont="1" applyFill="1" applyBorder="1" applyAlignment="1">
      <alignment vertical="center"/>
    </xf>
    <xf numFmtId="0" fontId="13" fillId="2" borderId="3" xfId="0"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0" fontId="13" fillId="0" borderId="9" xfId="0" applyFont="1" applyFill="1" applyBorder="1" applyAlignment="1">
      <alignment horizontal="center" vertical="center" wrapText="1" shrinkToFit="1"/>
    </xf>
    <xf numFmtId="0" fontId="13" fillId="0" borderId="3" xfId="0" applyFont="1" applyFill="1" applyBorder="1" applyAlignment="1">
      <alignment horizontal="center" vertical="center" wrapText="1" shrinkToFit="1"/>
    </xf>
    <xf numFmtId="0" fontId="14" fillId="0" borderId="3" xfId="0" applyFont="1" applyFill="1" applyBorder="1" applyAlignment="1">
      <alignment horizontal="center" vertical="center"/>
    </xf>
    <xf numFmtId="0" fontId="14" fillId="0" borderId="3" xfId="0" applyFont="1" applyFill="1" applyBorder="1" applyAlignment="1">
      <alignment vertical="center"/>
    </xf>
    <xf numFmtId="0" fontId="14" fillId="2"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3"/>
  <sheetViews>
    <sheetView tabSelected="1" view="pageBreakPreview" zoomScaleNormal="100" workbookViewId="0">
      <pane ySplit="3" topLeftCell="A29" activePane="bottomLeft" state="frozen"/>
      <selection/>
      <selection pane="bottomLeft" activeCell="S41" sqref="S41"/>
    </sheetView>
  </sheetViews>
  <sheetFormatPr defaultColWidth="9" defaultRowHeight="13.5"/>
  <cols>
    <col min="1" max="1" width="3.33333333333333" style="16" customWidth="1"/>
    <col min="2" max="2" width="5.44166666666667" style="16" customWidth="1"/>
    <col min="3" max="3" width="6.33333333333333" style="16" customWidth="1"/>
    <col min="4" max="4" width="14.775" style="16" customWidth="1"/>
    <col min="5" max="6" width="3.66666666666667" style="16" customWidth="1"/>
    <col min="7" max="7" width="12.5583333333333" style="16" customWidth="1"/>
    <col min="8" max="8" width="14.3333333333333" style="16" customWidth="1"/>
    <col min="9" max="9" width="11.8916666666667" style="21" customWidth="1"/>
    <col min="10" max="10" width="5.44166666666667" style="16" customWidth="1"/>
    <col min="11" max="11" width="17.6666666666667" style="16" customWidth="1"/>
    <col min="12" max="13" width="10.6666666666667" style="16" customWidth="1"/>
    <col min="14" max="14" width="6.44166666666667" style="16" customWidth="1"/>
    <col min="15" max="15" width="24.775" style="16" customWidth="1"/>
    <col min="16" max="16" width="15.5583333333333" style="16" customWidth="1"/>
    <col min="17" max="17" width="13" style="16" customWidth="1"/>
    <col min="18" max="16382" width="9" style="16"/>
    <col min="16383" max="16384" width="9" style="22"/>
  </cols>
  <sheetData>
    <row r="1" s="16" customFormat="1" ht="38" customHeight="1" spans="1:17">
      <c r="A1" s="23" t="s">
        <v>0</v>
      </c>
      <c r="B1" s="23"/>
      <c r="C1" s="23"/>
      <c r="D1" s="23"/>
      <c r="E1" s="23"/>
      <c r="F1" s="23"/>
      <c r="G1" s="23"/>
      <c r="H1" s="23"/>
      <c r="I1" s="23"/>
      <c r="J1" s="23"/>
      <c r="K1" s="23"/>
      <c r="L1" s="23"/>
      <c r="M1" s="23"/>
      <c r="N1" s="23"/>
      <c r="O1" s="23"/>
      <c r="P1" s="23"/>
      <c r="Q1" s="48"/>
    </row>
    <row r="2" s="17" customFormat="1" ht="18" customHeight="1" spans="1:17">
      <c r="A2" s="24" t="s">
        <v>1</v>
      </c>
      <c r="B2" s="25"/>
      <c r="C2" s="25"/>
      <c r="D2" s="25"/>
      <c r="E2" s="25"/>
      <c r="F2" s="25"/>
      <c r="G2" s="25"/>
      <c r="H2" s="26"/>
      <c r="I2" s="36"/>
      <c r="J2" s="26"/>
      <c r="K2" s="26"/>
      <c r="L2" s="25"/>
      <c r="M2" s="25"/>
      <c r="N2" s="37" t="s">
        <v>2</v>
      </c>
      <c r="O2" s="38"/>
      <c r="P2" s="38"/>
      <c r="Q2" s="49"/>
    </row>
    <row r="3" s="18" customFormat="1" ht="38.1" customHeight="1" spans="1:17">
      <c r="A3" s="27" t="s">
        <v>3</v>
      </c>
      <c r="B3" s="28" t="s">
        <v>4</v>
      </c>
      <c r="C3" s="28" t="s">
        <v>5</v>
      </c>
      <c r="D3" s="28" t="s">
        <v>6</v>
      </c>
      <c r="E3" s="28" t="s">
        <v>7</v>
      </c>
      <c r="F3" s="28" t="s">
        <v>8</v>
      </c>
      <c r="G3" s="28" t="s">
        <v>9</v>
      </c>
      <c r="H3" s="28" t="s">
        <v>10</v>
      </c>
      <c r="I3" s="28" t="s">
        <v>11</v>
      </c>
      <c r="J3" s="28" t="s">
        <v>12</v>
      </c>
      <c r="K3" s="28" t="s">
        <v>13</v>
      </c>
      <c r="L3" s="28" t="s">
        <v>14</v>
      </c>
      <c r="M3" s="28" t="s">
        <v>15</v>
      </c>
      <c r="N3" s="28" t="s">
        <v>16</v>
      </c>
      <c r="O3" s="28" t="s">
        <v>17</v>
      </c>
      <c r="P3" s="28" t="s">
        <v>18</v>
      </c>
      <c r="Q3" s="28" t="s">
        <v>19</v>
      </c>
    </row>
    <row r="4" s="19" customFormat="1" ht="53" customHeight="1" spans="1:17">
      <c r="A4" s="29">
        <f>MAX($A$3:A3)+1</f>
        <v>1</v>
      </c>
      <c r="B4" s="30" t="s">
        <v>20</v>
      </c>
      <c r="C4" s="30" t="s">
        <v>21</v>
      </c>
      <c r="D4" s="30" t="s">
        <v>22</v>
      </c>
      <c r="E4" s="30"/>
      <c r="F4" s="30" t="s">
        <v>23</v>
      </c>
      <c r="G4" s="30" t="s">
        <v>24</v>
      </c>
      <c r="H4" s="30" t="s">
        <v>25</v>
      </c>
      <c r="I4" s="30" t="s">
        <v>26</v>
      </c>
      <c r="J4" s="30"/>
      <c r="K4" s="39" t="s">
        <v>27</v>
      </c>
      <c r="L4" s="40"/>
      <c r="M4" s="41"/>
      <c r="N4" s="31" t="s">
        <v>28</v>
      </c>
      <c r="O4" s="35"/>
      <c r="P4" s="30" t="s">
        <v>29</v>
      </c>
      <c r="Q4" s="50"/>
    </row>
    <row r="5" s="19" customFormat="1" ht="53" customHeight="1" spans="1:17">
      <c r="A5" s="29"/>
      <c r="B5" s="30"/>
      <c r="C5" s="30"/>
      <c r="D5" s="30"/>
      <c r="E5" s="30"/>
      <c r="F5" s="30"/>
      <c r="G5" s="30"/>
      <c r="H5" s="30" t="s">
        <v>30</v>
      </c>
      <c r="I5" s="30"/>
      <c r="J5" s="30"/>
      <c r="K5" s="39" t="s">
        <v>31</v>
      </c>
      <c r="L5" s="40"/>
      <c r="M5" s="41"/>
      <c r="N5" s="33"/>
      <c r="O5" s="35"/>
      <c r="P5" s="30" t="s">
        <v>32</v>
      </c>
      <c r="Q5" s="50"/>
    </row>
    <row r="6" s="19" customFormat="1" ht="153" customHeight="1" spans="1:17">
      <c r="A6" s="29">
        <f>MAX($A$3:A5)+1</f>
        <v>2</v>
      </c>
      <c r="B6" s="30" t="s">
        <v>33</v>
      </c>
      <c r="C6" s="30" t="s">
        <v>34</v>
      </c>
      <c r="D6" s="30" t="s">
        <v>35</v>
      </c>
      <c r="E6" s="30"/>
      <c r="F6" s="30" t="s">
        <v>36</v>
      </c>
      <c r="G6" s="30" t="s">
        <v>37</v>
      </c>
      <c r="H6" s="30" t="s">
        <v>38</v>
      </c>
      <c r="I6" s="30" t="s">
        <v>39</v>
      </c>
      <c r="J6" s="30"/>
      <c r="K6" s="39" t="s">
        <v>40</v>
      </c>
      <c r="L6" s="40"/>
      <c r="M6" s="41"/>
      <c r="N6" s="30" t="s">
        <v>28</v>
      </c>
      <c r="O6" s="28" t="s">
        <v>41</v>
      </c>
      <c r="P6" s="30" t="s">
        <v>42</v>
      </c>
      <c r="Q6" s="50"/>
    </row>
    <row r="7" s="19" customFormat="1" ht="103" customHeight="1" spans="1:17">
      <c r="A7" s="29">
        <f>MAX($A$3:A6)+1</f>
        <v>3</v>
      </c>
      <c r="B7" s="29" t="s">
        <v>33</v>
      </c>
      <c r="C7" s="29" t="s">
        <v>43</v>
      </c>
      <c r="D7" s="29" t="s">
        <v>44</v>
      </c>
      <c r="E7" s="28"/>
      <c r="F7" s="29" t="s">
        <v>45</v>
      </c>
      <c r="G7" s="29" t="s">
        <v>46</v>
      </c>
      <c r="H7" s="29" t="s">
        <v>47</v>
      </c>
      <c r="I7" s="29" t="s">
        <v>48</v>
      </c>
      <c r="J7" s="28"/>
      <c r="K7" s="42" t="s">
        <v>49</v>
      </c>
      <c r="L7" s="43"/>
      <c r="M7" s="44"/>
      <c r="N7" s="30" t="s">
        <v>28</v>
      </c>
      <c r="O7" s="29" t="s">
        <v>50</v>
      </c>
      <c r="P7" s="30" t="s">
        <v>51</v>
      </c>
      <c r="Q7" s="51"/>
    </row>
    <row r="8" s="20" customFormat="1" ht="156" customHeight="1" spans="1:16">
      <c r="A8" s="29">
        <f>MAX($A$3:A7)+1</f>
        <v>4</v>
      </c>
      <c r="B8" s="29" t="s">
        <v>52</v>
      </c>
      <c r="C8" s="29" t="s">
        <v>53</v>
      </c>
      <c r="D8" s="29" t="s">
        <v>54</v>
      </c>
      <c r="E8" s="29">
        <v>20</v>
      </c>
      <c r="F8" s="29" t="s">
        <v>23</v>
      </c>
      <c r="G8" s="29" t="s">
        <v>55</v>
      </c>
      <c r="H8" s="29" t="s">
        <v>56</v>
      </c>
      <c r="I8" s="29" t="s">
        <v>57</v>
      </c>
      <c r="J8" s="29"/>
      <c r="K8" s="29" t="s">
        <v>58</v>
      </c>
      <c r="L8" s="29" t="s">
        <v>59</v>
      </c>
      <c r="M8" s="29"/>
      <c r="N8" s="29" t="s">
        <v>60</v>
      </c>
      <c r="O8" s="29" t="s">
        <v>61</v>
      </c>
      <c r="P8" s="29" t="s">
        <v>62</v>
      </c>
    </row>
    <row r="9" s="16" customFormat="1" ht="161" customHeight="1" spans="1:17">
      <c r="A9" s="29">
        <f>MAX($A$3:A8)+1</f>
        <v>5</v>
      </c>
      <c r="B9" s="30" t="s">
        <v>52</v>
      </c>
      <c r="C9" s="30" t="s">
        <v>63</v>
      </c>
      <c r="D9" s="30" t="s">
        <v>64</v>
      </c>
      <c r="E9" s="30">
        <v>1</v>
      </c>
      <c r="F9" s="30" t="s">
        <v>65</v>
      </c>
      <c r="G9" s="30" t="s">
        <v>66</v>
      </c>
      <c r="H9" s="30" t="s">
        <v>67</v>
      </c>
      <c r="I9" s="30" t="s">
        <v>68</v>
      </c>
      <c r="J9" s="28"/>
      <c r="K9" s="39" t="s">
        <v>69</v>
      </c>
      <c r="L9" s="40"/>
      <c r="M9" s="41"/>
      <c r="N9" s="30" t="s">
        <v>28</v>
      </c>
      <c r="O9" s="30" t="s">
        <v>70</v>
      </c>
      <c r="P9" s="30" t="s">
        <v>71</v>
      </c>
      <c r="Q9" s="52"/>
    </row>
    <row r="10" s="16" customFormat="1" ht="133" customHeight="1" spans="1:17">
      <c r="A10" s="30">
        <f>MAX($A$3:A9)+1</f>
        <v>6</v>
      </c>
      <c r="B10" s="30" t="s">
        <v>52</v>
      </c>
      <c r="C10" s="30" t="s">
        <v>72</v>
      </c>
      <c r="D10" s="30" t="s">
        <v>73</v>
      </c>
      <c r="E10" s="30">
        <v>1</v>
      </c>
      <c r="F10" s="30" t="s">
        <v>36</v>
      </c>
      <c r="G10" s="30" t="s">
        <v>74</v>
      </c>
      <c r="H10" s="30" t="s">
        <v>75</v>
      </c>
      <c r="I10" s="30" t="s">
        <v>68</v>
      </c>
      <c r="J10" s="28"/>
      <c r="K10" s="39" t="s">
        <v>76</v>
      </c>
      <c r="L10" s="40"/>
      <c r="M10" s="41"/>
      <c r="N10" s="31" t="s">
        <v>28</v>
      </c>
      <c r="O10" s="30" t="s">
        <v>77</v>
      </c>
      <c r="P10" s="30" t="s">
        <v>78</v>
      </c>
      <c r="Q10" s="53"/>
    </row>
    <row r="11" s="16" customFormat="1" ht="98" customHeight="1" spans="1:17">
      <c r="A11" s="30"/>
      <c r="B11" s="30"/>
      <c r="C11" s="30"/>
      <c r="D11" s="30" t="s">
        <v>79</v>
      </c>
      <c r="E11" s="30">
        <v>1</v>
      </c>
      <c r="F11" s="30" t="s">
        <v>36</v>
      </c>
      <c r="G11" s="30"/>
      <c r="H11" s="30" t="s">
        <v>80</v>
      </c>
      <c r="I11" s="30"/>
      <c r="J11" s="30"/>
      <c r="K11" s="39" t="s">
        <v>81</v>
      </c>
      <c r="L11" s="40"/>
      <c r="M11" s="41"/>
      <c r="N11" s="32"/>
      <c r="O11" s="45" t="s">
        <v>82</v>
      </c>
      <c r="P11" s="30" t="s">
        <v>83</v>
      </c>
      <c r="Q11" s="53"/>
    </row>
    <row r="12" s="16" customFormat="1" ht="45" customHeight="1" spans="1:17">
      <c r="A12" s="30"/>
      <c r="B12" s="30"/>
      <c r="C12" s="30"/>
      <c r="D12" s="30" t="s">
        <v>84</v>
      </c>
      <c r="E12" s="30">
        <v>1</v>
      </c>
      <c r="F12" s="30" t="s">
        <v>36</v>
      </c>
      <c r="G12" s="30"/>
      <c r="H12" s="30" t="s">
        <v>85</v>
      </c>
      <c r="I12" s="30"/>
      <c r="J12" s="30"/>
      <c r="K12" s="39" t="s">
        <v>86</v>
      </c>
      <c r="L12" s="40"/>
      <c r="M12" s="41"/>
      <c r="N12" s="32"/>
      <c r="O12" s="30"/>
      <c r="P12" s="30" t="s">
        <v>87</v>
      </c>
      <c r="Q12" s="53"/>
    </row>
    <row r="13" s="16" customFormat="1" ht="45" customHeight="1" spans="1:17">
      <c r="A13" s="30"/>
      <c r="B13" s="30"/>
      <c r="C13" s="30"/>
      <c r="D13" s="30" t="s">
        <v>84</v>
      </c>
      <c r="E13" s="30">
        <v>1</v>
      </c>
      <c r="F13" s="30" t="s">
        <v>36</v>
      </c>
      <c r="G13" s="30"/>
      <c r="H13" s="30" t="s">
        <v>88</v>
      </c>
      <c r="I13" s="30"/>
      <c r="J13" s="30"/>
      <c r="K13" s="39" t="s">
        <v>86</v>
      </c>
      <c r="L13" s="40"/>
      <c r="M13" s="41"/>
      <c r="N13" s="32"/>
      <c r="O13" s="30"/>
      <c r="P13" s="30" t="s">
        <v>89</v>
      </c>
      <c r="Q13" s="53"/>
    </row>
    <row r="14" s="16" customFormat="1" ht="45" customHeight="1" spans="1:17">
      <c r="A14" s="30"/>
      <c r="B14" s="30"/>
      <c r="C14" s="30"/>
      <c r="D14" s="30" t="s">
        <v>84</v>
      </c>
      <c r="E14" s="30">
        <v>1</v>
      </c>
      <c r="F14" s="30" t="s">
        <v>36</v>
      </c>
      <c r="G14" s="30"/>
      <c r="H14" s="30" t="s">
        <v>90</v>
      </c>
      <c r="I14" s="30"/>
      <c r="J14" s="30"/>
      <c r="K14" s="39" t="s">
        <v>86</v>
      </c>
      <c r="L14" s="40"/>
      <c r="M14" s="41"/>
      <c r="N14" s="32"/>
      <c r="O14" s="30"/>
      <c r="P14" s="30" t="s">
        <v>91</v>
      </c>
      <c r="Q14" s="53"/>
    </row>
    <row r="15" s="16" customFormat="1" ht="45" customHeight="1" spans="1:17">
      <c r="A15" s="30"/>
      <c r="B15" s="30"/>
      <c r="C15" s="30"/>
      <c r="D15" s="30" t="s">
        <v>92</v>
      </c>
      <c r="E15" s="30">
        <v>1</v>
      </c>
      <c r="F15" s="30" t="s">
        <v>36</v>
      </c>
      <c r="G15" s="30"/>
      <c r="H15" s="30" t="s">
        <v>93</v>
      </c>
      <c r="I15" s="30"/>
      <c r="J15" s="30"/>
      <c r="K15" s="39" t="s">
        <v>94</v>
      </c>
      <c r="L15" s="40"/>
      <c r="M15" s="41"/>
      <c r="N15" s="33"/>
      <c r="O15" s="30"/>
      <c r="P15" s="30" t="s">
        <v>95</v>
      </c>
      <c r="Q15" s="53"/>
    </row>
    <row r="16" s="16" customFormat="1" ht="114" customHeight="1" spans="1:17">
      <c r="A16" s="30">
        <f>MAX($A$3:A15)+1</f>
        <v>7</v>
      </c>
      <c r="B16" s="30" t="s">
        <v>96</v>
      </c>
      <c r="C16" s="30" t="s">
        <v>97</v>
      </c>
      <c r="D16" s="30" t="s">
        <v>98</v>
      </c>
      <c r="E16" s="30">
        <v>1</v>
      </c>
      <c r="F16" s="30" t="s">
        <v>36</v>
      </c>
      <c r="G16" s="30"/>
      <c r="H16" s="30" t="s">
        <v>99</v>
      </c>
      <c r="I16" s="30" t="s">
        <v>100</v>
      </c>
      <c r="J16" s="30"/>
      <c r="K16" s="30">
        <v>15000</v>
      </c>
      <c r="L16" s="39">
        <v>13000</v>
      </c>
      <c r="M16" s="41"/>
      <c r="N16" s="30" t="s">
        <v>28</v>
      </c>
      <c r="O16" s="30" t="s">
        <v>101</v>
      </c>
      <c r="P16" s="30"/>
      <c r="Q16" s="54"/>
    </row>
    <row r="17" s="16" customFormat="1" ht="114" customHeight="1" spans="1:17">
      <c r="A17" s="30">
        <f>MAX($A$3:A16)+1</f>
        <v>8</v>
      </c>
      <c r="B17" s="30" t="s">
        <v>96</v>
      </c>
      <c r="C17" s="30" t="s">
        <v>102</v>
      </c>
      <c r="D17" s="30" t="s">
        <v>103</v>
      </c>
      <c r="E17" s="30">
        <v>1</v>
      </c>
      <c r="F17" s="30" t="s">
        <v>104</v>
      </c>
      <c r="G17" s="30" t="s">
        <v>105</v>
      </c>
      <c r="H17" s="30" t="s">
        <v>106</v>
      </c>
      <c r="I17" s="30" t="s">
        <v>107</v>
      </c>
      <c r="J17" s="30"/>
      <c r="K17" s="30">
        <v>1800</v>
      </c>
      <c r="L17" s="39">
        <v>1200</v>
      </c>
      <c r="M17" s="41"/>
      <c r="N17" s="30" t="s">
        <v>28</v>
      </c>
      <c r="O17" s="30" t="s">
        <v>108</v>
      </c>
      <c r="P17" s="30"/>
      <c r="Q17" s="54"/>
    </row>
    <row r="18" s="16" customFormat="1" ht="154" customHeight="1" spans="1:17">
      <c r="A18" s="30">
        <f>MAX($A$3:A17)+1</f>
        <v>9</v>
      </c>
      <c r="B18" s="30" t="s">
        <v>109</v>
      </c>
      <c r="C18" s="30" t="s">
        <v>34</v>
      </c>
      <c r="D18" s="30" t="s">
        <v>110</v>
      </c>
      <c r="E18" s="29"/>
      <c r="F18" s="29"/>
      <c r="G18" s="29"/>
      <c r="H18" s="29"/>
      <c r="I18" s="29" t="s">
        <v>111</v>
      </c>
      <c r="J18" s="29"/>
      <c r="K18" s="29" t="s">
        <v>112</v>
      </c>
      <c r="L18" s="42" t="s">
        <v>113</v>
      </c>
      <c r="M18" s="44"/>
      <c r="N18" s="30" t="s">
        <v>28</v>
      </c>
      <c r="O18" s="30" t="s">
        <v>114</v>
      </c>
      <c r="P18" s="29"/>
      <c r="Q18" s="54"/>
    </row>
    <row r="19" s="16" customFormat="1" ht="126" customHeight="1" spans="1:17">
      <c r="A19" s="30">
        <f>MAX($A$3:A18)+1</f>
        <v>10</v>
      </c>
      <c r="B19" s="30" t="s">
        <v>109</v>
      </c>
      <c r="C19" s="30" t="s">
        <v>115</v>
      </c>
      <c r="D19" s="30" t="s">
        <v>116</v>
      </c>
      <c r="E19" s="29"/>
      <c r="F19" s="29"/>
      <c r="G19" s="29"/>
      <c r="H19" s="29"/>
      <c r="I19" s="29" t="s">
        <v>117</v>
      </c>
      <c r="J19" s="29"/>
      <c r="K19" s="29" t="s">
        <v>118</v>
      </c>
      <c r="L19" s="42" t="s">
        <v>119</v>
      </c>
      <c r="M19" s="44"/>
      <c r="N19" s="30" t="s">
        <v>28</v>
      </c>
      <c r="O19" s="30" t="s">
        <v>120</v>
      </c>
      <c r="P19" s="29"/>
      <c r="Q19" s="54">
        <v>19118968988</v>
      </c>
    </row>
    <row r="20" s="16" customFormat="1" ht="126" customHeight="1" spans="1:17">
      <c r="A20" s="30">
        <f>MAX($A$3:A19)+1</f>
        <v>11</v>
      </c>
      <c r="B20" s="30" t="s">
        <v>121</v>
      </c>
      <c r="C20" s="30" t="s">
        <v>122</v>
      </c>
      <c r="D20" s="30" t="s">
        <v>123</v>
      </c>
      <c r="E20" s="29"/>
      <c r="F20" s="29"/>
      <c r="G20" s="29"/>
      <c r="H20" s="29" t="s">
        <v>124</v>
      </c>
      <c r="I20" s="29" t="s">
        <v>125</v>
      </c>
      <c r="J20" s="29"/>
      <c r="K20" s="29">
        <v>8000</v>
      </c>
      <c r="L20" s="42">
        <v>6000</v>
      </c>
      <c r="M20" s="29">
        <v>6000</v>
      </c>
      <c r="N20" s="30" t="s">
        <v>28</v>
      </c>
      <c r="O20" s="30" t="s">
        <v>126</v>
      </c>
      <c r="P20" s="29"/>
      <c r="Q20" s="54"/>
    </row>
    <row r="21" s="16" customFormat="1" ht="126" customHeight="1" spans="1:17">
      <c r="A21" s="30">
        <f>MAX($A$3:A20)+1</f>
        <v>12</v>
      </c>
      <c r="B21" s="30" t="s">
        <v>121</v>
      </c>
      <c r="C21" s="30" t="s">
        <v>127</v>
      </c>
      <c r="D21" s="30" t="s">
        <v>128</v>
      </c>
      <c r="E21" s="29"/>
      <c r="F21" s="29"/>
      <c r="G21" s="29"/>
      <c r="H21" s="29" t="s">
        <v>129</v>
      </c>
      <c r="I21" s="29" t="s">
        <v>130</v>
      </c>
      <c r="J21" s="29"/>
      <c r="K21" s="29">
        <v>4200</v>
      </c>
      <c r="L21" s="29">
        <v>3500</v>
      </c>
      <c r="M21" s="29">
        <v>3500</v>
      </c>
      <c r="N21" s="30" t="s">
        <v>28</v>
      </c>
      <c r="O21" s="30" t="s">
        <v>131</v>
      </c>
      <c r="P21" s="29"/>
      <c r="Q21" s="54"/>
    </row>
    <row r="22" s="16" customFormat="1" ht="92" customHeight="1" spans="1:17">
      <c r="A22" s="30">
        <f>MAX($A$3:A21)+1</f>
        <v>13</v>
      </c>
      <c r="B22" s="30" t="s">
        <v>121</v>
      </c>
      <c r="C22" s="30" t="s">
        <v>132</v>
      </c>
      <c r="D22" s="30" t="s">
        <v>133</v>
      </c>
      <c r="E22" s="29"/>
      <c r="F22" s="29"/>
      <c r="G22" s="29"/>
      <c r="H22" s="29" t="s">
        <v>134</v>
      </c>
      <c r="I22" s="29" t="s">
        <v>135</v>
      </c>
      <c r="J22" s="29"/>
      <c r="K22" s="29">
        <v>1700</v>
      </c>
      <c r="L22" s="29">
        <v>1400</v>
      </c>
      <c r="M22" s="29">
        <v>1400</v>
      </c>
      <c r="N22" s="30" t="s">
        <v>28</v>
      </c>
      <c r="O22" s="30" t="s">
        <v>136</v>
      </c>
      <c r="P22" s="29"/>
      <c r="Q22" s="54"/>
    </row>
    <row r="23" s="16" customFormat="1" ht="107" customHeight="1" spans="1:17">
      <c r="A23" s="30">
        <f>MAX($A$3:A22)+1</f>
        <v>14</v>
      </c>
      <c r="B23" s="30" t="s">
        <v>137</v>
      </c>
      <c r="C23" s="30" t="s">
        <v>138</v>
      </c>
      <c r="D23" s="30" t="s">
        <v>139</v>
      </c>
      <c r="E23" s="29"/>
      <c r="F23" s="29"/>
      <c r="G23" s="29"/>
      <c r="H23" s="29"/>
      <c r="I23" s="29" t="s">
        <v>140</v>
      </c>
      <c r="J23" s="29"/>
      <c r="K23" s="29">
        <v>10000</v>
      </c>
      <c r="L23" s="29">
        <v>8000</v>
      </c>
      <c r="M23" s="29">
        <v>8000</v>
      </c>
      <c r="N23" s="30" t="s">
        <v>28</v>
      </c>
      <c r="O23" s="30" t="s">
        <v>141</v>
      </c>
      <c r="P23" s="29"/>
      <c r="Q23" s="54"/>
    </row>
    <row r="24" s="16" customFormat="1" ht="126" customHeight="1" spans="1:17">
      <c r="A24" s="30">
        <f>MAX($A$3:A23)+1</f>
        <v>15</v>
      </c>
      <c r="B24" s="30" t="s">
        <v>121</v>
      </c>
      <c r="C24" s="30" t="s">
        <v>142</v>
      </c>
      <c r="D24" s="30">
        <v>321</v>
      </c>
      <c r="E24" s="29"/>
      <c r="F24" s="29"/>
      <c r="G24" s="29" t="s">
        <v>143</v>
      </c>
      <c r="H24" s="29" t="s">
        <v>144</v>
      </c>
      <c r="I24" s="29" t="s">
        <v>145</v>
      </c>
      <c r="J24" s="29"/>
      <c r="K24" s="29">
        <v>15000</v>
      </c>
      <c r="L24" s="29">
        <v>14500</v>
      </c>
      <c r="M24" s="29">
        <v>14500</v>
      </c>
      <c r="N24" s="30" t="s">
        <v>28</v>
      </c>
      <c r="O24" s="30" t="s">
        <v>146</v>
      </c>
      <c r="P24" s="29"/>
      <c r="Q24" s="54"/>
    </row>
    <row r="25" s="16" customFormat="1" ht="68" customHeight="1" spans="1:17">
      <c r="A25" s="31">
        <f>MAX($A$3:A24)+1</f>
        <v>16</v>
      </c>
      <c r="B25" s="31" t="s">
        <v>121</v>
      </c>
      <c r="C25" s="31" t="s">
        <v>147</v>
      </c>
      <c r="D25" s="31" t="s">
        <v>148</v>
      </c>
      <c r="E25" s="29"/>
      <c r="F25" s="29"/>
      <c r="G25" s="29"/>
      <c r="H25" s="29"/>
      <c r="I25" s="29" t="s">
        <v>149</v>
      </c>
      <c r="J25" s="29"/>
      <c r="K25" s="29">
        <v>3000</v>
      </c>
      <c r="L25" s="29">
        <v>2700</v>
      </c>
      <c r="M25" s="29">
        <v>2700</v>
      </c>
      <c r="N25" s="30" t="s">
        <v>28</v>
      </c>
      <c r="O25" s="30" t="s">
        <v>150</v>
      </c>
      <c r="P25" s="29"/>
      <c r="Q25" s="54"/>
    </row>
    <row r="26" s="16" customFormat="1" ht="68" customHeight="1" spans="1:17">
      <c r="A26" s="32"/>
      <c r="B26" s="32"/>
      <c r="C26" s="32"/>
      <c r="D26" s="32"/>
      <c r="E26" s="29"/>
      <c r="F26" s="29"/>
      <c r="G26" s="29"/>
      <c r="H26" s="29"/>
      <c r="I26" s="29" t="s">
        <v>151</v>
      </c>
      <c r="J26" s="29"/>
      <c r="K26" s="29">
        <v>3200</v>
      </c>
      <c r="L26" s="29">
        <v>3200</v>
      </c>
      <c r="M26" s="29"/>
      <c r="N26" s="30"/>
      <c r="O26" s="30" t="s">
        <v>152</v>
      </c>
      <c r="P26" s="29"/>
      <c r="Q26" s="54"/>
    </row>
    <row r="27" s="16" customFormat="1" ht="68" customHeight="1" spans="1:17">
      <c r="A27" s="33"/>
      <c r="B27" s="33"/>
      <c r="C27" s="33"/>
      <c r="D27" s="33"/>
      <c r="E27" s="29"/>
      <c r="F27" s="29"/>
      <c r="G27" s="29"/>
      <c r="H27" s="29"/>
      <c r="I27" s="29" t="s">
        <v>153</v>
      </c>
      <c r="J27" s="29"/>
      <c r="K27" s="29">
        <v>3100</v>
      </c>
      <c r="L27" s="29">
        <v>3000</v>
      </c>
      <c r="M27" s="29"/>
      <c r="N27" s="30"/>
      <c r="O27" s="30" t="s">
        <v>154</v>
      </c>
      <c r="P27" s="29"/>
      <c r="Q27" s="54"/>
    </row>
    <row r="28" s="16" customFormat="1" ht="126" customHeight="1" spans="1:17">
      <c r="A28" s="34">
        <f>MAX($A$3:A27)+1</f>
        <v>17</v>
      </c>
      <c r="B28" s="30" t="s">
        <v>121</v>
      </c>
      <c r="C28" s="30" t="s">
        <v>155</v>
      </c>
      <c r="D28" s="30" t="s">
        <v>156</v>
      </c>
      <c r="E28" s="29"/>
      <c r="F28" s="29"/>
      <c r="G28" s="29"/>
      <c r="H28" s="29"/>
      <c r="I28" s="29" t="s">
        <v>157</v>
      </c>
      <c r="J28" s="29"/>
      <c r="K28" s="29">
        <v>7260</v>
      </c>
      <c r="L28" s="29"/>
      <c r="M28" s="29"/>
      <c r="N28" s="30" t="s">
        <v>158</v>
      </c>
      <c r="O28" s="30" t="s">
        <v>159</v>
      </c>
      <c r="P28" s="29"/>
      <c r="Q28" s="54"/>
    </row>
    <row r="29" s="16" customFormat="1" ht="174" customHeight="1" spans="1:17">
      <c r="A29" s="34">
        <f>MAX($A$3:A28)+1</f>
        <v>18</v>
      </c>
      <c r="B29" s="30" t="s">
        <v>160</v>
      </c>
      <c r="C29" s="30" t="s">
        <v>155</v>
      </c>
      <c r="D29" s="30" t="s">
        <v>161</v>
      </c>
      <c r="E29" s="30"/>
      <c r="F29" s="30"/>
      <c r="G29" s="30"/>
      <c r="H29" s="30"/>
      <c r="I29" s="30" t="s">
        <v>162</v>
      </c>
      <c r="J29" s="30"/>
      <c r="K29" s="39" t="s">
        <v>163</v>
      </c>
      <c r="L29" s="40"/>
      <c r="M29" s="41"/>
      <c r="N29" s="30" t="s">
        <v>28</v>
      </c>
      <c r="O29" s="30" t="s">
        <v>164</v>
      </c>
      <c r="P29" s="30"/>
      <c r="Q29" s="55"/>
    </row>
    <row r="30" s="16" customFormat="1" ht="168" customHeight="1" spans="1:17">
      <c r="A30" s="31">
        <f>MAX($A$3:A29)+1</f>
        <v>19</v>
      </c>
      <c r="B30" s="31" t="s">
        <v>160</v>
      </c>
      <c r="C30" s="31" t="s">
        <v>165</v>
      </c>
      <c r="D30" s="30" t="s">
        <v>166</v>
      </c>
      <c r="E30" s="30"/>
      <c r="F30" s="30"/>
      <c r="G30" s="30"/>
      <c r="H30" s="30"/>
      <c r="I30" s="30" t="s">
        <v>167</v>
      </c>
      <c r="J30" s="30"/>
      <c r="K30" s="30" t="s">
        <v>168</v>
      </c>
      <c r="L30" s="30"/>
      <c r="M30" s="30"/>
      <c r="N30" s="31" t="s">
        <v>60</v>
      </c>
      <c r="O30" s="31" t="s">
        <v>169</v>
      </c>
      <c r="P30" s="30"/>
      <c r="Q30" s="55"/>
    </row>
    <row r="31" s="16" customFormat="1" ht="182" customHeight="1" spans="1:17">
      <c r="A31" s="33"/>
      <c r="B31" s="33" t="s">
        <v>160</v>
      </c>
      <c r="C31" s="33" t="s">
        <v>165</v>
      </c>
      <c r="D31" s="30" t="s">
        <v>170</v>
      </c>
      <c r="E31" s="30"/>
      <c r="F31" s="30"/>
      <c r="G31" s="30"/>
      <c r="H31" s="30"/>
      <c r="I31" s="30" t="s">
        <v>171</v>
      </c>
      <c r="J31" s="30"/>
      <c r="K31" s="30">
        <v>69655.65</v>
      </c>
      <c r="L31" s="30"/>
      <c r="M31" s="30"/>
      <c r="N31" s="33"/>
      <c r="O31" s="33"/>
      <c r="P31" s="30"/>
      <c r="Q31" s="55"/>
    </row>
    <row r="32" s="16" customFormat="1" ht="115" customHeight="1" spans="1:17">
      <c r="A32" s="30">
        <f>MAX($A$3:A31)+1</f>
        <v>20</v>
      </c>
      <c r="B32" s="30" t="s">
        <v>172</v>
      </c>
      <c r="C32" s="30" t="s">
        <v>173</v>
      </c>
      <c r="D32" s="30" t="s">
        <v>174</v>
      </c>
      <c r="E32" s="30">
        <v>1</v>
      </c>
      <c r="F32" s="30" t="s">
        <v>175</v>
      </c>
      <c r="G32" s="30"/>
      <c r="H32" s="30"/>
      <c r="I32" s="30" t="s">
        <v>176</v>
      </c>
      <c r="J32" s="30"/>
      <c r="K32" s="39" t="s">
        <v>177</v>
      </c>
      <c r="L32" s="40"/>
      <c r="M32" s="41"/>
      <c r="N32" s="30" t="s">
        <v>28</v>
      </c>
      <c r="O32" s="30" t="s">
        <v>178</v>
      </c>
      <c r="P32" s="30"/>
      <c r="Q32" s="55"/>
    </row>
    <row r="33" s="16" customFormat="1" ht="115" customHeight="1" spans="1:17">
      <c r="A33" s="29">
        <f>MAX($A$3:A32)+1</f>
        <v>21</v>
      </c>
      <c r="B33" s="30" t="s">
        <v>172</v>
      </c>
      <c r="C33" s="30" t="s">
        <v>179</v>
      </c>
      <c r="D33" s="30" t="s">
        <v>180</v>
      </c>
      <c r="E33" s="30"/>
      <c r="F33" s="30"/>
      <c r="G33" s="30"/>
      <c r="H33" s="30"/>
      <c r="I33" s="30" t="s">
        <v>181</v>
      </c>
      <c r="J33" s="30"/>
      <c r="K33" s="39" t="s">
        <v>182</v>
      </c>
      <c r="L33" s="40"/>
      <c r="M33" s="41"/>
      <c r="N33" s="30" t="s">
        <v>28</v>
      </c>
      <c r="O33" s="30" t="s">
        <v>183</v>
      </c>
      <c r="P33" s="30"/>
      <c r="Q33" s="55"/>
    </row>
    <row r="34" s="16" customFormat="1" ht="147" customHeight="1" spans="1:17">
      <c r="A34" s="29">
        <f>MAX($A$3:A33)+1</f>
        <v>22</v>
      </c>
      <c r="B34" s="30" t="s">
        <v>184</v>
      </c>
      <c r="C34" s="30" t="s">
        <v>185</v>
      </c>
      <c r="D34" s="30" t="s">
        <v>186</v>
      </c>
      <c r="E34" s="30">
        <v>1</v>
      </c>
      <c r="F34" s="30" t="s">
        <v>175</v>
      </c>
      <c r="G34" s="30"/>
      <c r="H34" s="30"/>
      <c r="I34" s="30" t="s">
        <v>187</v>
      </c>
      <c r="J34" s="30"/>
      <c r="K34" s="39">
        <v>30000</v>
      </c>
      <c r="L34" s="40"/>
      <c r="M34" s="41"/>
      <c r="N34" s="30" t="s">
        <v>28</v>
      </c>
      <c r="O34" s="30" t="s">
        <v>188</v>
      </c>
      <c r="P34" s="30"/>
      <c r="Q34" s="54">
        <v>15874704801</v>
      </c>
    </row>
    <row r="35" s="16" customFormat="1" ht="183" customHeight="1" spans="1:17">
      <c r="A35" s="29">
        <f>MAX($A$3:A34)+1</f>
        <v>23</v>
      </c>
      <c r="B35" s="30" t="s">
        <v>184</v>
      </c>
      <c r="C35" s="30" t="s">
        <v>185</v>
      </c>
      <c r="D35" s="30" t="s">
        <v>189</v>
      </c>
      <c r="E35" s="30">
        <v>1</v>
      </c>
      <c r="F35" s="30" t="s">
        <v>175</v>
      </c>
      <c r="G35" s="35"/>
      <c r="H35" s="30"/>
      <c r="I35" s="30" t="s">
        <v>190</v>
      </c>
      <c r="J35" s="30"/>
      <c r="K35" s="39">
        <v>50000</v>
      </c>
      <c r="L35" s="40"/>
      <c r="M35" s="41"/>
      <c r="N35" s="30" t="s">
        <v>28</v>
      </c>
      <c r="O35" s="30" t="s">
        <v>191</v>
      </c>
      <c r="P35" s="30"/>
      <c r="Q35" s="54">
        <v>15197470090</v>
      </c>
    </row>
    <row r="36" s="16" customFormat="1" ht="109" customHeight="1" spans="1:17">
      <c r="A36" s="29">
        <f>MAX($A$3:A35)+1</f>
        <v>24</v>
      </c>
      <c r="B36" s="30" t="s">
        <v>184</v>
      </c>
      <c r="C36" s="30" t="s">
        <v>192</v>
      </c>
      <c r="D36" s="30" t="s">
        <v>193</v>
      </c>
      <c r="E36" s="30"/>
      <c r="F36" s="30"/>
      <c r="G36" s="35"/>
      <c r="H36" s="30"/>
      <c r="I36" s="30" t="s">
        <v>194</v>
      </c>
      <c r="J36" s="30"/>
      <c r="K36" s="39" t="s">
        <v>195</v>
      </c>
      <c r="L36" s="40"/>
      <c r="M36" s="41"/>
      <c r="N36" s="30" t="s">
        <v>28</v>
      </c>
      <c r="O36" s="30"/>
      <c r="P36" s="30"/>
      <c r="Q36" s="56">
        <v>18207345288</v>
      </c>
    </row>
    <row r="37" s="16" customFormat="1" ht="103" customHeight="1" spans="1:17">
      <c r="A37" s="29">
        <f>MAX($A$3:A36)+1</f>
        <v>25</v>
      </c>
      <c r="B37" s="30" t="s">
        <v>196</v>
      </c>
      <c r="C37" s="30" t="s">
        <v>197</v>
      </c>
      <c r="D37" s="30" t="s">
        <v>198</v>
      </c>
      <c r="E37" s="30"/>
      <c r="F37" s="30"/>
      <c r="G37" s="35"/>
      <c r="H37" s="30"/>
      <c r="I37" s="30" t="s">
        <v>199</v>
      </c>
      <c r="J37" s="30"/>
      <c r="K37" s="39" t="s">
        <v>199</v>
      </c>
      <c r="L37" s="40"/>
      <c r="M37" s="41"/>
      <c r="N37" s="30" t="s">
        <v>28</v>
      </c>
      <c r="O37" s="30"/>
      <c r="P37" s="30"/>
      <c r="Q37" s="54"/>
    </row>
    <row r="38" s="16" customFormat="1" ht="116" customHeight="1" spans="1:17">
      <c r="A38" s="29">
        <f>MAX($A$3:A37)+1</f>
        <v>26</v>
      </c>
      <c r="B38" s="30" t="s">
        <v>184</v>
      </c>
      <c r="C38" s="30" t="s">
        <v>200</v>
      </c>
      <c r="D38" s="30" t="s">
        <v>201</v>
      </c>
      <c r="E38" s="30"/>
      <c r="F38" s="30"/>
      <c r="G38" s="35"/>
      <c r="H38" s="30"/>
      <c r="I38" s="30" t="s">
        <v>202</v>
      </c>
      <c r="J38" s="30"/>
      <c r="K38" s="39">
        <v>215000</v>
      </c>
      <c r="L38" s="40"/>
      <c r="M38" s="41"/>
      <c r="N38" s="30" t="s">
        <v>28</v>
      </c>
      <c r="O38" s="30" t="s">
        <v>120</v>
      </c>
      <c r="P38" s="30"/>
      <c r="Q38" s="56">
        <v>13807479512</v>
      </c>
    </row>
    <row r="39" s="16" customFormat="1" ht="98" customHeight="1" spans="1:17">
      <c r="A39" s="29">
        <f>MAX($A$3:A38)+1</f>
        <v>27</v>
      </c>
      <c r="B39" s="30" t="s">
        <v>203</v>
      </c>
      <c r="C39" s="30" t="s">
        <v>200</v>
      </c>
      <c r="D39" s="30" t="s">
        <v>204</v>
      </c>
      <c r="E39" s="30"/>
      <c r="F39" s="30"/>
      <c r="G39" s="35"/>
      <c r="H39" s="30"/>
      <c r="I39" s="30" t="s">
        <v>205</v>
      </c>
      <c r="J39" s="30"/>
      <c r="K39" s="30">
        <v>74800</v>
      </c>
      <c r="L39" s="39">
        <v>70000</v>
      </c>
      <c r="M39" s="41"/>
      <c r="N39" s="30" t="s">
        <v>28</v>
      </c>
      <c r="O39" s="30"/>
      <c r="P39" s="30"/>
      <c r="Q39" s="54">
        <v>15200706822</v>
      </c>
    </row>
    <row r="40" s="19" customFormat="1" ht="108" customHeight="1" spans="1:17">
      <c r="A40" s="29">
        <f>MAX($A$3:A39)+1</f>
        <v>28</v>
      </c>
      <c r="B40" s="30" t="s">
        <v>184</v>
      </c>
      <c r="C40" s="30" t="s">
        <v>200</v>
      </c>
      <c r="D40" s="30" t="s">
        <v>206</v>
      </c>
      <c r="E40" s="30"/>
      <c r="F40" s="30"/>
      <c r="G40" s="35"/>
      <c r="H40" s="30"/>
      <c r="I40" s="30" t="s">
        <v>207</v>
      </c>
      <c r="J40" s="30"/>
      <c r="K40" s="39">
        <v>7065.67</v>
      </c>
      <c r="L40" s="40"/>
      <c r="M40" s="41"/>
      <c r="N40" s="30" t="s">
        <v>28</v>
      </c>
      <c r="O40" s="30"/>
      <c r="P40" s="30"/>
      <c r="Q40" s="56"/>
    </row>
    <row r="41" s="19" customFormat="1" ht="93" customHeight="1" spans="1:17">
      <c r="A41" s="29">
        <f>MAX($A$3:A40)+1</f>
        <v>29</v>
      </c>
      <c r="B41" s="30" t="s">
        <v>160</v>
      </c>
      <c r="C41" s="30" t="s">
        <v>200</v>
      </c>
      <c r="D41" s="30" t="s">
        <v>208</v>
      </c>
      <c r="E41" s="30">
        <v>1</v>
      </c>
      <c r="F41" s="30" t="s">
        <v>209</v>
      </c>
      <c r="G41" s="35"/>
      <c r="H41" s="30"/>
      <c r="I41" s="30" t="s">
        <v>210</v>
      </c>
      <c r="J41" s="30"/>
      <c r="K41" s="39">
        <v>300</v>
      </c>
      <c r="L41" s="40"/>
      <c r="M41" s="41"/>
      <c r="N41" s="30" t="s">
        <v>28</v>
      </c>
      <c r="O41" s="30" t="s">
        <v>211</v>
      </c>
      <c r="P41" s="30"/>
      <c r="Q41" s="56">
        <v>13875618978</v>
      </c>
    </row>
    <row r="42" s="17" customFormat="1" ht="45" customHeight="1" spans="9:16">
      <c r="I42" s="46"/>
      <c r="O42" s="47" t="s">
        <v>197</v>
      </c>
      <c r="P42" s="47" t="s">
        <v>212</v>
      </c>
    </row>
    <row r="43" customFormat="1" spans="9:17">
      <c r="I43" s="21"/>
      <c r="O43" s="16"/>
      <c r="P43" s="16"/>
      <c r="Q43" s="16"/>
    </row>
  </sheetData>
  <autoFilter xmlns:etc="http://www.wps.cn/officeDocument/2017/etCustomData" ref="A1:Q42" etc:filterBottomFollowUsedRange="0">
    <extLst/>
  </autoFilter>
  <mergeCells count="53">
    <mergeCell ref="A1:P1"/>
    <mergeCell ref="H2:K2"/>
    <mergeCell ref="N2:P2"/>
    <mergeCell ref="K4:M4"/>
    <mergeCell ref="K5:M5"/>
    <mergeCell ref="K6:M6"/>
    <mergeCell ref="K7:M7"/>
    <mergeCell ref="K9:M9"/>
    <mergeCell ref="K10:M10"/>
    <mergeCell ref="K11:M11"/>
    <mergeCell ref="K12:M12"/>
    <mergeCell ref="K13:M13"/>
    <mergeCell ref="K14:M14"/>
    <mergeCell ref="K15:M15"/>
    <mergeCell ref="L16:M16"/>
    <mergeCell ref="L17:M17"/>
    <mergeCell ref="L18:M18"/>
    <mergeCell ref="L19:M19"/>
    <mergeCell ref="K29:M29"/>
    <mergeCell ref="K32:M32"/>
    <mergeCell ref="K33:M33"/>
    <mergeCell ref="K34:M34"/>
    <mergeCell ref="K35:M35"/>
    <mergeCell ref="K36:M36"/>
    <mergeCell ref="K37:M37"/>
    <mergeCell ref="K38:M38"/>
    <mergeCell ref="L39:M39"/>
    <mergeCell ref="K40:M40"/>
    <mergeCell ref="K41:M41"/>
    <mergeCell ref="A4:A5"/>
    <mergeCell ref="A10:A15"/>
    <mergeCell ref="A25:A27"/>
    <mergeCell ref="A30:A31"/>
    <mergeCell ref="B4:B5"/>
    <mergeCell ref="B10:B15"/>
    <mergeCell ref="B25:B27"/>
    <mergeCell ref="B30:B31"/>
    <mergeCell ref="C4:C5"/>
    <mergeCell ref="C10:C15"/>
    <mergeCell ref="C25:C27"/>
    <mergeCell ref="C30:C31"/>
    <mergeCell ref="D4:D5"/>
    <mergeCell ref="D25:D27"/>
    <mergeCell ref="E4:E5"/>
    <mergeCell ref="F4:F5"/>
    <mergeCell ref="G4:G5"/>
    <mergeCell ref="G10:G15"/>
    <mergeCell ref="I4:I5"/>
    <mergeCell ref="I10:I15"/>
    <mergeCell ref="N4:N5"/>
    <mergeCell ref="N10:N15"/>
    <mergeCell ref="N30:N31"/>
    <mergeCell ref="O30:O31"/>
  </mergeCells>
  <conditionalFormatting sqref="B7">
    <cfRule type="expression" dxfId="0" priority="33">
      <formula>$A1&lt;&gt;""</formula>
    </cfRule>
  </conditionalFormatting>
  <conditionalFormatting sqref="C7">
    <cfRule type="expression" dxfId="0" priority="40">
      <formula>$A1&lt;&gt;""</formula>
    </cfRule>
  </conditionalFormatting>
  <conditionalFormatting sqref="D7">
    <cfRule type="expression" dxfId="0" priority="39">
      <formula>$A1&lt;&gt;""</formula>
    </cfRule>
  </conditionalFormatting>
  <conditionalFormatting sqref="F7">
    <cfRule type="expression" dxfId="0" priority="38">
      <formula>$A1&lt;&gt;""</formula>
    </cfRule>
  </conditionalFormatting>
  <conditionalFormatting sqref="G7">
    <cfRule type="expression" dxfId="0" priority="36">
      <formula>$A1&lt;&gt;""</formula>
    </cfRule>
  </conditionalFormatting>
  <conditionalFormatting sqref="H7">
    <cfRule type="expression" dxfId="0" priority="37">
      <formula>$A1&lt;&gt;""</formula>
    </cfRule>
  </conditionalFormatting>
  <conditionalFormatting sqref="I7">
    <cfRule type="expression" dxfId="0" priority="34">
      <formula>$A1&lt;&gt;""</formula>
    </cfRule>
  </conditionalFormatting>
  <conditionalFormatting sqref="K7">
    <cfRule type="expression" dxfId="0" priority="35">
      <formula>$A1&lt;&gt;""</formula>
    </cfRule>
  </conditionalFormatting>
  <conditionalFormatting sqref="O7">
    <cfRule type="expression" dxfId="0" priority="41">
      <formula>$A1&lt;&gt;""</formula>
    </cfRule>
  </conditionalFormatting>
  <conditionalFormatting sqref="P7">
    <cfRule type="expression" dxfId="0" priority="32">
      <formula>$A4&lt;&gt;""</formula>
    </cfRule>
  </conditionalFormatting>
  <conditionalFormatting sqref="$A8:$XFD8">
    <cfRule type="expression" dxfId="0" priority="17">
      <formula>$A3&lt;&gt;""</formula>
    </cfRule>
  </conditionalFormatting>
  <conditionalFormatting sqref="A9">
    <cfRule type="expression" dxfId="0" priority="84">
      <formula>$A5&lt;&gt;""</formula>
    </cfRule>
  </conditionalFormatting>
  <conditionalFormatting sqref="A10">
    <cfRule type="expression" dxfId="0" priority="93">
      <formula>$A4&lt;&gt;""</formula>
    </cfRule>
  </conditionalFormatting>
  <conditionalFormatting sqref="B10">
    <cfRule type="expression" dxfId="0" priority="24">
      <formula>$A4&lt;&gt;""</formula>
    </cfRule>
  </conditionalFormatting>
  <conditionalFormatting sqref="G10">
    <cfRule type="expression" dxfId="0" priority="79">
      <formula>$A5&lt;&gt;""</formula>
    </cfRule>
  </conditionalFormatting>
  <conditionalFormatting sqref="I10">
    <cfRule type="expression" dxfId="0" priority="25">
      <formula>$A5&lt;&gt;""</formula>
    </cfRule>
  </conditionalFormatting>
  <conditionalFormatting sqref="K10">
    <cfRule type="expression" dxfId="0" priority="27">
      <formula>$A4&lt;&gt;""</formula>
    </cfRule>
  </conditionalFormatting>
  <conditionalFormatting sqref="O12">
    <cfRule type="expression" dxfId="0" priority="20">
      <formula>$A2&lt;&gt;""</formula>
    </cfRule>
  </conditionalFormatting>
  <conditionalFormatting sqref="P12:Q12">
    <cfRule type="expression" dxfId="0" priority="78">
      <formula>$A5&lt;&gt;""</formula>
    </cfRule>
  </conditionalFormatting>
  <conditionalFormatting sqref="O13">
    <cfRule type="expression" dxfId="0" priority="21">
      <formula>$A3&lt;&gt;""</formula>
    </cfRule>
  </conditionalFormatting>
  <conditionalFormatting sqref="P13:Q13">
    <cfRule type="expression" dxfId="0" priority="76">
      <formula>$A5&lt;&gt;""</formula>
    </cfRule>
  </conditionalFormatting>
  <conditionalFormatting sqref="D14">
    <cfRule type="expression" dxfId="0" priority="89">
      <formula>#REF!&lt;&gt;""</formula>
    </cfRule>
  </conditionalFormatting>
  <conditionalFormatting sqref="E14">
    <cfRule type="expression" dxfId="0" priority="91">
      <formula>#REF!&lt;&gt;""</formula>
    </cfRule>
  </conditionalFormatting>
  <conditionalFormatting sqref="F14">
    <cfRule type="expression" dxfId="0" priority="90">
      <formula>#REF!&lt;&gt;""</formula>
    </cfRule>
  </conditionalFormatting>
  <conditionalFormatting sqref="O14">
    <cfRule type="expression" dxfId="0" priority="22">
      <formula>$A4&lt;&gt;""</formula>
    </cfRule>
  </conditionalFormatting>
  <conditionalFormatting sqref="P14:Q14">
    <cfRule type="expression" dxfId="0" priority="74">
      <formula>$A5&lt;&gt;""</formula>
    </cfRule>
  </conditionalFormatting>
  <conditionalFormatting sqref="D15">
    <cfRule type="expression" dxfId="0" priority="29">
      <formula>$A9&lt;&gt;""</formula>
    </cfRule>
  </conditionalFormatting>
  <conditionalFormatting sqref="E15">
    <cfRule type="expression" dxfId="0" priority="65">
      <formula>$A9&lt;&gt;""</formula>
    </cfRule>
  </conditionalFormatting>
  <conditionalFormatting sqref="F15">
    <cfRule type="expression" dxfId="0" priority="26">
      <formula>$A9&lt;&gt;""</formula>
    </cfRule>
  </conditionalFormatting>
  <conditionalFormatting sqref="O15:Q15">
    <cfRule type="expression" dxfId="0" priority="72">
      <formula>$A5&lt;&gt;""</formula>
    </cfRule>
  </conditionalFormatting>
  <conditionalFormatting sqref="D17">
    <cfRule type="expression" dxfId="0" priority="11">
      <formula>#REF!&lt;&gt;""</formula>
    </cfRule>
  </conditionalFormatting>
  <conditionalFormatting sqref="A18">
    <cfRule type="expression" dxfId="0" priority="23">
      <formula>$A10&lt;&gt;""</formula>
    </cfRule>
  </conditionalFormatting>
  <conditionalFormatting sqref="C22">
    <cfRule type="expression" dxfId="0" priority="6">
      <formula>#REF!&lt;&gt;""</formula>
    </cfRule>
  </conditionalFormatting>
  <conditionalFormatting sqref="E22:Q22">
    <cfRule type="expression" dxfId="0" priority="50">
      <formula>$A18&lt;&gt;""</formula>
    </cfRule>
  </conditionalFormatting>
  <conditionalFormatting sqref="I23:J23">
    <cfRule type="expression" dxfId="0" priority="106">
      <formula>$A21&lt;&gt;""</formula>
    </cfRule>
  </conditionalFormatting>
  <conditionalFormatting sqref="I24:J24">
    <cfRule type="expression" dxfId="0" priority="115">
      <formula>$A21&lt;&gt;""</formula>
    </cfRule>
  </conditionalFormatting>
  <conditionalFormatting sqref="B25">
    <cfRule type="expression" dxfId="0" priority="5">
      <formula>$A14&lt;&gt;""</formula>
    </cfRule>
  </conditionalFormatting>
  <conditionalFormatting sqref="C25">
    <cfRule type="expression" dxfId="0" priority="4">
      <formula>$A14&lt;&gt;""</formula>
    </cfRule>
  </conditionalFormatting>
  <conditionalFormatting sqref="D25">
    <cfRule type="expression" dxfId="0" priority="3">
      <formula>$A14&lt;&gt;""</formula>
    </cfRule>
  </conditionalFormatting>
  <conditionalFormatting sqref="I28:J28">
    <cfRule type="expression" dxfId="0" priority="103">
      <formula>$A21&lt;&gt;""</formula>
    </cfRule>
  </conditionalFormatting>
  <conditionalFormatting sqref="B30">
    <cfRule type="expression" dxfId="0" priority="2">
      <formula>$A20&lt;&gt;""</formula>
    </cfRule>
  </conditionalFormatting>
  <conditionalFormatting sqref="C30">
    <cfRule type="expression" dxfId="0" priority="1">
      <formula>$A20&lt;&gt;""</formula>
    </cfRule>
  </conditionalFormatting>
  <conditionalFormatting sqref="A32">
    <cfRule type="expression" dxfId="0" priority="94">
      <formula>$A13&lt;&gt;""</formula>
    </cfRule>
  </conditionalFormatting>
  <conditionalFormatting sqref="A33">
    <cfRule type="expression" dxfId="0" priority="54">
      <formula>$A9&lt;&gt;""</formula>
    </cfRule>
  </conditionalFormatting>
  <conditionalFormatting sqref="A16:A17">
    <cfRule type="expression" dxfId="0" priority="108">
      <formula>#REF!&lt;&gt;""</formula>
    </cfRule>
  </conditionalFormatting>
  <conditionalFormatting sqref="A34:A41">
    <cfRule type="expression" dxfId="0" priority="56">
      <formula>#REF!&lt;&gt;""</formula>
    </cfRule>
  </conditionalFormatting>
  <conditionalFormatting sqref="B16:B17">
    <cfRule type="expression" dxfId="0" priority="48">
      <formula>#REF!&lt;&gt;""</formula>
    </cfRule>
  </conditionalFormatting>
  <conditionalFormatting sqref="D11:D13">
    <cfRule type="expression" dxfId="0" priority="31">
      <formula>$A5&lt;&gt;""</formula>
    </cfRule>
  </conditionalFormatting>
  <conditionalFormatting sqref="F10:F13">
    <cfRule type="expression" dxfId="0" priority="80">
      <formula>$A4&lt;&gt;""</formula>
    </cfRule>
  </conditionalFormatting>
  <conditionalFormatting sqref="A4:K4 N4:Q4 O5:Q5 B5:K6 N6:Q6 A6:A7">
    <cfRule type="expression" dxfId="0" priority="53">
      <formula>$A1&lt;&gt;""</formula>
    </cfRule>
  </conditionalFormatting>
  <conditionalFormatting sqref="B9:K9 N9:Q10 O11:Q11 E11:E13 C10:E10 J10 H10">
    <cfRule type="expression" dxfId="0" priority="82">
      <formula>$A3&lt;&gt;""</formula>
    </cfRule>
  </conditionalFormatting>
  <conditionalFormatting sqref="H11:H13 J11:K13">
    <cfRule type="expression" dxfId="0" priority="83">
      <formula>$A5&lt;&gt;""</formula>
    </cfRule>
  </conditionalFormatting>
  <conditionalFormatting sqref="H14 J14:K14">
    <cfRule type="expression" dxfId="0" priority="92">
      <formula>#REF!&lt;&gt;""</formula>
    </cfRule>
  </conditionalFormatting>
  <conditionalFormatting sqref="H15 J15:K15">
    <cfRule type="expression" dxfId="0" priority="30">
      <formula>$A9&lt;&gt;""</formula>
    </cfRule>
  </conditionalFormatting>
  <conditionalFormatting sqref="C16:L16 N16:Q17 E17:L17 C17">
    <cfRule type="expression" dxfId="0" priority="49">
      <formula>#REF!&lt;&gt;""</formula>
    </cfRule>
  </conditionalFormatting>
  <conditionalFormatting sqref="B18:C18 E18:L18 N18:Q18">
    <cfRule type="expression" dxfId="0" priority="59">
      <formula>$A5&lt;&gt;""</formula>
    </cfRule>
  </conditionalFormatting>
  <conditionalFormatting sqref="D18:D24 D28">
    <cfRule type="expression" dxfId="0" priority="43">
      <formula>#REF!&lt;&gt;""</formula>
    </cfRule>
  </conditionalFormatting>
  <conditionalFormatting sqref="A19:A25 A28:A30">
    <cfRule type="expression" dxfId="0" priority="87">
      <formula>$A9&lt;&gt;""</formula>
    </cfRule>
  </conditionalFormatting>
  <conditionalFormatting sqref="B19:C20 E19:L20 N19:Q20">
    <cfRule type="expression" dxfId="0" priority="111">
      <formula>$A16&lt;&gt;""</formula>
    </cfRule>
  </conditionalFormatting>
  <conditionalFormatting sqref="B21:C21 E21:L21 N21:Q21 B22:B23">
    <cfRule type="expression" dxfId="0" priority="109">
      <formula>#REF!&lt;&gt;""</formula>
    </cfRule>
  </conditionalFormatting>
  <conditionalFormatting sqref="K23:Q23 C23 E23:H23">
    <cfRule type="expression" dxfId="0" priority="107">
      <formula>$A18&lt;&gt;""</formula>
    </cfRule>
  </conditionalFormatting>
  <conditionalFormatting sqref="E24:H24 K24:Q24 B24:C24">
    <cfRule type="expression" dxfId="0" priority="97">
      <formula>$A18&lt;&gt;""</formula>
    </cfRule>
  </conditionalFormatting>
  <conditionalFormatting sqref="K25:Q25 E25:H25">
    <cfRule type="expression" dxfId="0" priority="101">
      <formula>#REF!&lt;&gt;""</formula>
    </cfRule>
  </conditionalFormatting>
  <conditionalFormatting sqref="I25:J27">
    <cfRule type="expression" dxfId="0" priority="7">
      <formula>$A18&lt;&gt;""</formula>
    </cfRule>
  </conditionalFormatting>
  <conditionalFormatting sqref="K26:Q26 E26:H26">
    <cfRule type="expression" dxfId="0" priority="99">
      <formula>#REF!&lt;&gt;""</formula>
    </cfRule>
  </conditionalFormatting>
  <conditionalFormatting sqref="K27:Q27 E27:H27">
    <cfRule type="expression" dxfId="0" priority="110">
      <formula>#REF!&lt;&gt;""</formula>
    </cfRule>
  </conditionalFormatting>
  <conditionalFormatting sqref="B28:C28 E28:H28 K28:Q28">
    <cfRule type="expression" dxfId="0" priority="104">
      <formula>$A18&lt;&gt;""</formula>
    </cfRule>
  </conditionalFormatting>
  <conditionalFormatting sqref="B29:K29 N29:Q29">
    <cfRule type="expression" dxfId="0" priority="88">
      <formula>$A16&lt;&gt;""</formula>
    </cfRule>
  </conditionalFormatting>
  <conditionalFormatting sqref="D30:Q30 D31:M31 P31:Q31">
    <cfRule type="expression" dxfId="0" priority="55">
      <formula>$A18&lt;&gt;""</formula>
    </cfRule>
  </conditionalFormatting>
  <conditionalFormatting sqref="B32:K32 N32:Q32">
    <cfRule type="expression" dxfId="0" priority="70">
      <formula>#REF!&lt;&gt;""</formula>
    </cfRule>
  </conditionalFormatting>
  <conditionalFormatting sqref="B33:K33 N33:Q33">
    <cfRule type="expression" dxfId="0" priority="62">
      <formula>$A16&lt;&gt;""</formula>
    </cfRule>
  </conditionalFormatting>
  <conditionalFormatting sqref="B34:K38 N34:Q41 B39:L39 B40:K41">
    <cfRule type="expression" dxfId="0" priority="57">
      <formula>#REF!&lt;&gt;""</formula>
    </cfRule>
  </conditionalFormatting>
  <printOptions horizontalCentered="1"/>
  <pageMargins left="0.196527777777778" right="0.196527777777778" top="0.393055555555556" bottom="0.786805555555556" header="0.196527777777778" footer="0.196527777777778"/>
  <pageSetup paperSize="9" scale="88" orientation="landscape" horizontalDpi="600"/>
  <headerFooter>
    <oddFooter>&amp;C第 &amp;P 页，共 &amp;N 页</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topLeftCell="A2" workbookViewId="0">
      <selection activeCell="A1" sqref="$A1:$XFD1"/>
    </sheetView>
  </sheetViews>
  <sheetFormatPr defaultColWidth="9" defaultRowHeight="13.5"/>
  <cols>
    <col min="2" max="2" width="20.5583333333333" customWidth="1"/>
    <col min="4" max="4" width="3.38333333333333" customWidth="1"/>
    <col min="10" max="10" width="9.66666666666667"/>
  </cols>
  <sheetData>
    <row r="1" ht="38" customHeight="1" spans="1:10">
      <c r="A1" s="1" t="s">
        <v>213</v>
      </c>
      <c r="B1" s="1"/>
      <c r="C1" s="1"/>
      <c r="D1" s="1"/>
      <c r="E1" s="1"/>
      <c r="F1" s="1"/>
      <c r="G1" s="1"/>
      <c r="H1" s="1"/>
      <c r="I1" s="1"/>
      <c r="J1" s="1"/>
    </row>
    <row r="2" ht="34" customHeight="1" spans="1:10">
      <c r="A2" s="2" t="s">
        <v>214</v>
      </c>
      <c r="B2" s="2"/>
      <c r="C2" s="3"/>
      <c r="D2" s="3"/>
      <c r="E2" s="3"/>
      <c r="F2" s="3"/>
      <c r="G2" s="2" t="s">
        <v>215</v>
      </c>
      <c r="H2" s="2"/>
      <c r="I2" s="2" t="s">
        <v>216</v>
      </c>
      <c r="J2" s="11" t="s">
        <v>217</v>
      </c>
    </row>
    <row r="3" ht="34" customHeight="1" spans="1:10">
      <c r="A3" s="4" t="s">
        <v>218</v>
      </c>
      <c r="B3" s="4"/>
      <c r="C3" s="5"/>
      <c r="D3" s="5"/>
      <c r="E3" s="5"/>
      <c r="F3" s="5"/>
      <c r="G3" s="4">
        <v>61</v>
      </c>
      <c r="H3" s="4"/>
      <c r="I3" s="6">
        <v>2.8</v>
      </c>
      <c r="J3" s="6">
        <v>170.8</v>
      </c>
    </row>
    <row r="4" ht="34" customHeight="1" spans="1:10">
      <c r="A4" s="4" t="s">
        <v>219</v>
      </c>
      <c r="B4" s="4"/>
      <c r="C4" s="4" t="s">
        <v>220</v>
      </c>
      <c r="D4" s="4"/>
      <c r="E4" s="4" t="s">
        <v>221</v>
      </c>
      <c r="F4" s="4"/>
      <c r="G4" s="4">
        <v>62</v>
      </c>
      <c r="H4" s="4"/>
      <c r="I4" s="6">
        <v>2.5</v>
      </c>
      <c r="J4" s="6">
        <v>155</v>
      </c>
    </row>
    <row r="5" ht="34" customHeight="1" spans="1:10">
      <c r="A5" s="4" t="s">
        <v>222</v>
      </c>
      <c r="B5" s="4"/>
      <c r="C5" s="4" t="s">
        <v>220</v>
      </c>
      <c r="D5" s="4"/>
      <c r="E5" s="4" t="s">
        <v>223</v>
      </c>
      <c r="F5" s="4"/>
      <c r="G5" s="4">
        <v>99</v>
      </c>
      <c r="H5" s="4"/>
      <c r="I5" s="6">
        <v>2.8</v>
      </c>
      <c r="J5" s="6">
        <v>277.2</v>
      </c>
    </row>
    <row r="6" ht="34" customHeight="1" spans="1:10">
      <c r="A6" s="4" t="s">
        <v>224</v>
      </c>
      <c r="B6" s="4"/>
      <c r="C6" s="4" t="s">
        <v>220</v>
      </c>
      <c r="D6" s="4"/>
      <c r="E6" s="4" t="s">
        <v>223</v>
      </c>
      <c r="F6" s="4"/>
      <c r="G6" s="4">
        <v>53</v>
      </c>
      <c r="H6" s="4"/>
      <c r="I6" s="6">
        <v>0.77</v>
      </c>
      <c r="J6" s="6">
        <v>40.81</v>
      </c>
    </row>
    <row r="7" ht="34" customHeight="1" spans="1:10">
      <c r="A7" s="4" t="s">
        <v>225</v>
      </c>
      <c r="B7" s="4"/>
      <c r="C7" s="4" t="s">
        <v>220</v>
      </c>
      <c r="D7" s="4"/>
      <c r="E7" s="4" t="s">
        <v>223</v>
      </c>
      <c r="F7" s="4"/>
      <c r="G7" s="4">
        <v>160</v>
      </c>
      <c r="H7" s="4"/>
      <c r="I7" s="6">
        <v>0.77</v>
      </c>
      <c r="J7" s="6">
        <v>123.2</v>
      </c>
    </row>
    <row r="8" ht="34" customHeight="1" spans="1:10">
      <c r="A8" s="4" t="s">
        <v>226</v>
      </c>
      <c r="B8" s="4"/>
      <c r="C8" s="4" t="s">
        <v>220</v>
      </c>
      <c r="D8" s="4"/>
      <c r="E8" s="4" t="s">
        <v>223</v>
      </c>
      <c r="F8" s="4"/>
      <c r="G8" s="4">
        <v>129</v>
      </c>
      <c r="H8" s="4"/>
      <c r="I8" s="6">
        <v>0.88</v>
      </c>
      <c r="J8" s="6">
        <v>113.52</v>
      </c>
    </row>
    <row r="9" ht="34" customHeight="1" spans="1:10">
      <c r="A9" s="4" t="s">
        <v>227</v>
      </c>
      <c r="B9" s="4"/>
      <c r="C9" s="4" t="s">
        <v>220</v>
      </c>
      <c r="D9" s="4"/>
      <c r="E9" s="4" t="s">
        <v>223</v>
      </c>
      <c r="F9" s="4"/>
      <c r="G9" s="4">
        <v>78</v>
      </c>
      <c r="H9" s="4"/>
      <c r="I9" s="6">
        <v>2.8</v>
      </c>
      <c r="J9" s="6">
        <v>218.4</v>
      </c>
    </row>
    <row r="10" ht="34" customHeight="1" spans="1:10">
      <c r="A10" s="5" t="s">
        <v>228</v>
      </c>
      <c r="B10" s="5"/>
      <c r="C10" s="4" t="s">
        <v>220</v>
      </c>
      <c r="D10" s="4"/>
      <c r="E10" s="4" t="s">
        <v>223</v>
      </c>
      <c r="F10" s="4"/>
      <c r="G10" s="4">
        <v>52</v>
      </c>
      <c r="H10" s="4"/>
      <c r="I10" s="6">
        <v>2.8</v>
      </c>
      <c r="J10" s="6">
        <v>145.6</v>
      </c>
    </row>
    <row r="11" ht="34" customHeight="1" spans="1:10">
      <c r="A11" s="4" t="s">
        <v>229</v>
      </c>
      <c r="B11" s="4"/>
      <c r="C11" s="4" t="s">
        <v>220</v>
      </c>
      <c r="D11" s="4"/>
      <c r="E11" s="4" t="s">
        <v>223</v>
      </c>
      <c r="F11" s="4"/>
      <c r="G11" s="4">
        <v>80</v>
      </c>
      <c r="H11" s="4"/>
      <c r="I11" s="6">
        <v>2.3</v>
      </c>
      <c r="J11" s="6">
        <v>184</v>
      </c>
    </row>
    <row r="12" ht="34" customHeight="1" spans="1:10">
      <c r="A12" s="4" t="s">
        <v>230</v>
      </c>
      <c r="B12" s="4"/>
      <c r="C12" s="4" t="s">
        <v>220</v>
      </c>
      <c r="D12" s="4"/>
      <c r="E12" s="4" t="s">
        <v>223</v>
      </c>
      <c r="F12" s="4"/>
      <c r="G12" s="4">
        <v>38</v>
      </c>
      <c r="H12" s="4"/>
      <c r="I12" s="6">
        <v>10</v>
      </c>
      <c r="J12" s="6">
        <v>380</v>
      </c>
    </row>
    <row r="13" ht="34" customHeight="1" spans="1:10">
      <c r="A13" s="4" t="s">
        <v>231</v>
      </c>
      <c r="B13" s="4"/>
      <c r="C13" s="4" t="s">
        <v>220</v>
      </c>
      <c r="D13" s="4"/>
      <c r="E13" s="4" t="s">
        <v>223</v>
      </c>
      <c r="F13" s="4"/>
      <c r="G13" s="4">
        <v>99</v>
      </c>
      <c r="H13" s="4"/>
      <c r="I13" s="6">
        <v>2.8</v>
      </c>
      <c r="J13" s="6">
        <v>277.2</v>
      </c>
    </row>
    <row r="14" ht="34" customHeight="1" spans="1:10">
      <c r="A14" s="4" t="s">
        <v>232</v>
      </c>
      <c r="B14" s="4"/>
      <c r="C14" s="4" t="s">
        <v>220</v>
      </c>
      <c r="D14" s="4"/>
      <c r="E14" s="4" t="s">
        <v>223</v>
      </c>
      <c r="F14" s="4"/>
      <c r="G14" s="4">
        <v>40</v>
      </c>
      <c r="H14" s="4"/>
      <c r="I14" s="6">
        <v>2.8</v>
      </c>
      <c r="J14" s="6">
        <v>112</v>
      </c>
    </row>
    <row r="15" ht="34" customHeight="1" spans="1:10">
      <c r="A15" s="4" t="s">
        <v>233</v>
      </c>
      <c r="B15" s="4"/>
      <c r="C15" s="4" t="s">
        <v>220</v>
      </c>
      <c r="D15" s="4"/>
      <c r="E15" s="4" t="s">
        <v>223</v>
      </c>
      <c r="F15" s="4"/>
      <c r="G15" s="4">
        <v>33</v>
      </c>
      <c r="H15" s="4"/>
      <c r="I15" s="6">
        <v>2.8</v>
      </c>
      <c r="J15" s="6">
        <v>92.4</v>
      </c>
    </row>
    <row r="16" ht="34" customHeight="1" spans="1:10">
      <c r="A16" s="4" t="s">
        <v>234</v>
      </c>
      <c r="B16" s="4"/>
      <c r="C16" s="4" t="s">
        <v>220</v>
      </c>
      <c r="D16" s="4"/>
      <c r="E16" s="4" t="s">
        <v>223</v>
      </c>
      <c r="F16" s="4"/>
      <c r="G16" s="4">
        <v>6</v>
      </c>
      <c r="H16" s="4"/>
      <c r="I16" s="6">
        <v>2.8</v>
      </c>
      <c r="J16" s="6">
        <v>16.8</v>
      </c>
    </row>
    <row r="17" ht="34" customHeight="1" spans="1:10">
      <c r="A17" s="4" t="s">
        <v>235</v>
      </c>
      <c r="B17" s="4"/>
      <c r="C17" s="4" t="s">
        <v>220</v>
      </c>
      <c r="D17" s="4"/>
      <c r="E17" s="4" t="s">
        <v>223</v>
      </c>
      <c r="F17" s="4"/>
      <c r="G17" s="4">
        <v>48</v>
      </c>
      <c r="H17" s="4"/>
      <c r="I17" s="6">
        <v>2.8</v>
      </c>
      <c r="J17" s="6">
        <v>134.4</v>
      </c>
    </row>
    <row r="18" ht="34" customHeight="1" spans="1:10">
      <c r="A18" s="5" t="s">
        <v>236</v>
      </c>
      <c r="B18" s="5"/>
      <c r="C18" s="4" t="s">
        <v>220</v>
      </c>
      <c r="D18" s="4"/>
      <c r="E18" s="4" t="s">
        <v>223</v>
      </c>
      <c r="F18" s="4"/>
      <c r="G18" s="4">
        <v>58</v>
      </c>
      <c r="H18" s="4"/>
      <c r="I18" s="6">
        <v>7</v>
      </c>
      <c r="J18" s="6">
        <v>406</v>
      </c>
    </row>
    <row r="19" ht="34" customHeight="1" spans="1:10">
      <c r="A19" s="4" t="s">
        <v>237</v>
      </c>
      <c r="B19" s="4"/>
      <c r="C19" s="4" t="s">
        <v>220</v>
      </c>
      <c r="D19" s="4"/>
      <c r="E19" s="4" t="s">
        <v>223</v>
      </c>
      <c r="F19" s="4"/>
      <c r="G19" s="4">
        <v>30</v>
      </c>
      <c r="H19" s="4"/>
      <c r="I19" s="6">
        <v>3</v>
      </c>
      <c r="J19" s="6">
        <v>90</v>
      </c>
    </row>
    <row r="20" ht="34" customHeight="1" spans="1:10">
      <c r="A20" s="4" t="s">
        <v>238</v>
      </c>
      <c r="B20" s="4"/>
      <c r="C20" s="4" t="s">
        <v>220</v>
      </c>
      <c r="D20" s="4"/>
      <c r="E20" s="4" t="s">
        <v>223</v>
      </c>
      <c r="F20" s="4"/>
      <c r="G20" s="4">
        <v>87</v>
      </c>
      <c r="H20" s="4"/>
      <c r="I20" s="6">
        <v>5.5</v>
      </c>
      <c r="J20" s="6">
        <v>478.5</v>
      </c>
    </row>
    <row r="21" ht="34" customHeight="1" spans="1:10">
      <c r="A21" s="4" t="s">
        <v>239</v>
      </c>
      <c r="B21" s="4"/>
      <c r="C21" s="4" t="s">
        <v>220</v>
      </c>
      <c r="D21" s="4"/>
      <c r="E21" s="4" t="s">
        <v>223</v>
      </c>
      <c r="F21" s="4"/>
      <c r="G21" s="4">
        <v>92</v>
      </c>
      <c r="H21" s="4"/>
      <c r="I21" s="6">
        <v>2.8</v>
      </c>
      <c r="J21" s="6">
        <v>257.6</v>
      </c>
    </row>
    <row r="22" ht="34" customHeight="1" spans="1:10">
      <c r="A22" s="4" t="s">
        <v>240</v>
      </c>
      <c r="B22" s="4"/>
      <c r="C22" s="4" t="s">
        <v>220</v>
      </c>
      <c r="D22" s="4"/>
      <c r="E22" s="4" t="s">
        <v>223</v>
      </c>
      <c r="F22" s="4"/>
      <c r="G22" s="4">
        <v>64</v>
      </c>
      <c r="H22" s="4"/>
      <c r="I22" s="6">
        <v>2.8</v>
      </c>
      <c r="J22" s="6">
        <v>179.2</v>
      </c>
    </row>
    <row r="23" ht="34" customHeight="1" spans="1:10">
      <c r="A23" s="4" t="s">
        <v>241</v>
      </c>
      <c r="B23" s="4"/>
      <c r="C23" s="4" t="s">
        <v>220</v>
      </c>
      <c r="D23" s="4"/>
      <c r="E23" s="4" t="s">
        <v>223</v>
      </c>
      <c r="F23" s="4"/>
      <c r="G23" s="4">
        <v>19</v>
      </c>
      <c r="H23" s="4"/>
      <c r="I23" s="6">
        <v>5</v>
      </c>
      <c r="J23" s="6">
        <v>95</v>
      </c>
    </row>
    <row r="24" ht="34" customHeight="1" spans="1:10">
      <c r="A24" s="4" t="s">
        <v>242</v>
      </c>
      <c r="B24" s="4"/>
      <c r="C24" s="4" t="s">
        <v>220</v>
      </c>
      <c r="D24" s="4"/>
      <c r="E24" s="4" t="s">
        <v>223</v>
      </c>
      <c r="F24" s="4"/>
      <c r="G24" s="4">
        <v>163</v>
      </c>
      <c r="H24" s="4"/>
      <c r="I24" s="6">
        <v>2.8</v>
      </c>
      <c r="J24" s="6">
        <v>456.4</v>
      </c>
    </row>
    <row r="25" ht="34" customHeight="1" spans="1:10">
      <c r="A25" s="4" t="s">
        <v>243</v>
      </c>
      <c r="B25" s="4"/>
      <c r="C25" s="4" t="s">
        <v>220</v>
      </c>
      <c r="D25" s="4"/>
      <c r="E25" s="4" t="s">
        <v>223</v>
      </c>
      <c r="F25" s="4"/>
      <c r="G25" s="4">
        <v>379</v>
      </c>
      <c r="H25" s="4"/>
      <c r="I25" s="6">
        <v>0.77</v>
      </c>
      <c r="J25" s="6">
        <v>291.83</v>
      </c>
    </row>
    <row r="26" ht="34" customHeight="1" spans="1:10">
      <c r="A26" s="4" t="s">
        <v>244</v>
      </c>
      <c r="B26" s="4"/>
      <c r="C26" s="4" t="s">
        <v>220</v>
      </c>
      <c r="D26" s="4"/>
      <c r="E26" s="4" t="s">
        <v>223</v>
      </c>
      <c r="F26" s="4"/>
      <c r="G26" s="4">
        <v>100</v>
      </c>
      <c r="H26" s="4"/>
      <c r="I26" s="6">
        <v>5</v>
      </c>
      <c r="J26" s="6">
        <v>500</v>
      </c>
    </row>
    <row r="27" ht="34" customHeight="1" spans="1:10">
      <c r="A27" s="4" t="s">
        <v>245</v>
      </c>
      <c r="B27" s="4"/>
      <c r="C27" s="4" t="s">
        <v>220</v>
      </c>
      <c r="D27" s="4"/>
      <c r="E27" s="4" t="s">
        <v>223</v>
      </c>
      <c r="F27" s="4"/>
      <c r="G27" s="4">
        <v>50</v>
      </c>
      <c r="H27" s="4"/>
      <c r="I27" s="6">
        <v>2.8</v>
      </c>
      <c r="J27" s="6">
        <v>140</v>
      </c>
    </row>
    <row r="28" ht="34" customHeight="1" spans="1:10">
      <c r="A28" s="4" t="s">
        <v>246</v>
      </c>
      <c r="B28" s="4"/>
      <c r="C28" s="4" t="s">
        <v>220</v>
      </c>
      <c r="D28" s="4"/>
      <c r="E28" s="4" t="s">
        <v>223</v>
      </c>
      <c r="F28" s="4"/>
      <c r="G28" s="4">
        <v>11</v>
      </c>
      <c r="H28" s="4"/>
      <c r="I28" s="6">
        <v>5</v>
      </c>
      <c r="J28" s="6">
        <v>55</v>
      </c>
    </row>
    <row r="29" ht="34" customHeight="1" spans="1:10">
      <c r="A29" s="4" t="s">
        <v>247</v>
      </c>
      <c r="B29" s="4"/>
      <c r="C29" s="4" t="s">
        <v>220</v>
      </c>
      <c r="D29" s="4"/>
      <c r="E29" s="4" t="s">
        <v>223</v>
      </c>
      <c r="F29" s="4"/>
      <c r="G29" s="4">
        <v>100</v>
      </c>
      <c r="H29" s="4"/>
      <c r="I29" s="6">
        <v>5</v>
      </c>
      <c r="J29" s="6">
        <v>500</v>
      </c>
    </row>
    <row r="30" ht="34" customHeight="1" spans="1:10">
      <c r="A30" s="4" t="s">
        <v>248</v>
      </c>
      <c r="B30" s="4"/>
      <c r="C30" s="4" t="s">
        <v>220</v>
      </c>
      <c r="D30" s="4"/>
      <c r="E30" s="4" t="s">
        <v>223</v>
      </c>
      <c r="F30" s="4"/>
      <c r="G30" s="4">
        <v>50</v>
      </c>
      <c r="H30" s="4"/>
      <c r="I30" s="6">
        <v>5</v>
      </c>
      <c r="J30" s="6">
        <v>250</v>
      </c>
    </row>
    <row r="31" ht="34" customHeight="1" spans="1:10">
      <c r="A31" s="4" t="s">
        <v>249</v>
      </c>
      <c r="B31" s="4"/>
      <c r="C31" s="4" t="s">
        <v>220</v>
      </c>
      <c r="D31" s="4"/>
      <c r="E31" s="4" t="s">
        <v>223</v>
      </c>
      <c r="F31" s="4"/>
      <c r="G31" s="4">
        <v>45</v>
      </c>
      <c r="H31" s="4"/>
      <c r="I31" s="6">
        <v>5</v>
      </c>
      <c r="J31" s="6">
        <v>225</v>
      </c>
    </row>
    <row r="32" ht="34" customHeight="1" spans="1:10">
      <c r="A32" s="4" t="s">
        <v>250</v>
      </c>
      <c r="B32" s="4"/>
      <c r="C32" s="4" t="s">
        <v>220</v>
      </c>
      <c r="D32" s="4"/>
      <c r="E32" s="4" t="s">
        <v>223</v>
      </c>
      <c r="F32" s="4"/>
      <c r="G32" s="4">
        <v>21</v>
      </c>
      <c r="H32" s="4"/>
      <c r="I32" s="6">
        <v>5</v>
      </c>
      <c r="J32" s="6">
        <v>105</v>
      </c>
    </row>
    <row r="33" ht="34" customHeight="1" spans="1:10">
      <c r="A33" s="4" t="s">
        <v>251</v>
      </c>
      <c r="B33" s="4"/>
      <c r="C33" s="4" t="s">
        <v>252</v>
      </c>
      <c r="D33" s="4"/>
      <c r="E33" s="4" t="s">
        <v>223</v>
      </c>
      <c r="F33" s="4"/>
      <c r="G33" s="4">
        <v>100</v>
      </c>
      <c r="H33" s="4"/>
      <c r="I33" s="6">
        <v>5</v>
      </c>
      <c r="J33" s="6">
        <v>500</v>
      </c>
    </row>
    <row r="34" ht="34" customHeight="1" spans="1:10">
      <c r="A34" s="4" t="s">
        <v>253</v>
      </c>
      <c r="B34" s="4"/>
      <c r="C34" s="4" t="s">
        <v>252</v>
      </c>
      <c r="D34" s="4"/>
      <c r="E34" s="4" t="s">
        <v>223</v>
      </c>
      <c r="F34" s="4"/>
      <c r="G34" s="4">
        <v>200</v>
      </c>
      <c r="H34" s="4"/>
      <c r="I34" s="6">
        <v>5</v>
      </c>
      <c r="J34" s="6">
        <v>1000</v>
      </c>
    </row>
    <row r="35" ht="34" customHeight="1" spans="1:10">
      <c r="A35" s="4" t="s">
        <v>254</v>
      </c>
      <c r="B35" s="4"/>
      <c r="C35" s="4" t="s">
        <v>220</v>
      </c>
      <c r="D35" s="4"/>
      <c r="E35" s="4" t="s">
        <v>223</v>
      </c>
      <c r="F35" s="4"/>
      <c r="G35" s="4">
        <v>82</v>
      </c>
      <c r="H35" s="4"/>
      <c r="I35" s="6">
        <v>2.8</v>
      </c>
      <c r="J35" s="6">
        <v>229.6</v>
      </c>
    </row>
    <row r="36" ht="34" customHeight="1" spans="1:10">
      <c r="A36" s="4" t="s">
        <v>255</v>
      </c>
      <c r="B36" s="4"/>
      <c r="C36" s="4" t="s">
        <v>220</v>
      </c>
      <c r="D36" s="4"/>
      <c r="E36" s="4" t="s">
        <v>223</v>
      </c>
      <c r="F36" s="4"/>
      <c r="G36" s="4">
        <v>20</v>
      </c>
      <c r="H36" s="4"/>
      <c r="I36" s="6">
        <v>5</v>
      </c>
      <c r="J36" s="6">
        <v>100</v>
      </c>
    </row>
    <row r="37" ht="34" customHeight="1" spans="1:10">
      <c r="A37" s="4" t="s">
        <v>256</v>
      </c>
      <c r="B37" s="4"/>
      <c r="C37" s="4" t="s">
        <v>220</v>
      </c>
      <c r="D37" s="4"/>
      <c r="E37" s="4" t="s">
        <v>223</v>
      </c>
      <c r="F37" s="4"/>
      <c r="G37" s="4">
        <v>2</v>
      </c>
      <c r="H37" s="4"/>
      <c r="I37" s="6">
        <v>5</v>
      </c>
      <c r="J37" s="6">
        <v>10</v>
      </c>
    </row>
    <row r="38" ht="34" customHeight="1" spans="1:10">
      <c r="A38" s="4" t="s">
        <v>257</v>
      </c>
      <c r="B38" s="4"/>
      <c r="C38" s="4" t="s">
        <v>220</v>
      </c>
      <c r="D38" s="4"/>
      <c r="E38" s="4" t="s">
        <v>223</v>
      </c>
      <c r="F38" s="4"/>
      <c r="G38" s="4">
        <v>20</v>
      </c>
      <c r="H38" s="4"/>
      <c r="I38" s="6">
        <v>15</v>
      </c>
      <c r="J38" s="6">
        <v>300</v>
      </c>
    </row>
    <row r="39" ht="34" customHeight="1" spans="1:10">
      <c r="A39" s="4" t="s">
        <v>258</v>
      </c>
      <c r="B39" s="4"/>
      <c r="C39" s="4" t="s">
        <v>220</v>
      </c>
      <c r="D39" s="4"/>
      <c r="E39" s="4" t="s">
        <v>223</v>
      </c>
      <c r="F39" s="4"/>
      <c r="G39" s="4">
        <v>169</v>
      </c>
      <c r="H39" s="4"/>
      <c r="I39" s="6">
        <v>0.32</v>
      </c>
      <c r="J39" s="6">
        <v>54.08</v>
      </c>
    </row>
    <row r="40" ht="34" customHeight="1" spans="1:10">
      <c r="A40" s="4" t="s">
        <v>259</v>
      </c>
      <c r="B40" s="4"/>
      <c r="C40" s="4" t="s">
        <v>220</v>
      </c>
      <c r="D40" s="4"/>
      <c r="E40" s="4" t="s">
        <v>223</v>
      </c>
      <c r="F40" s="4"/>
      <c r="G40" s="4">
        <v>29098</v>
      </c>
      <c r="H40" s="4"/>
      <c r="I40" s="6">
        <v>0.05</v>
      </c>
      <c r="J40" s="6">
        <v>1454.9</v>
      </c>
    </row>
    <row r="41" ht="34" customHeight="1" spans="1:10">
      <c r="A41" s="4" t="s">
        <v>260</v>
      </c>
      <c r="B41" s="4"/>
      <c r="C41" s="4" t="s">
        <v>220</v>
      </c>
      <c r="D41" s="4"/>
      <c r="E41" s="4" t="s">
        <v>223</v>
      </c>
      <c r="F41" s="4"/>
      <c r="G41" s="4">
        <v>107</v>
      </c>
      <c r="H41" s="4"/>
      <c r="I41" s="6">
        <v>0.6</v>
      </c>
      <c r="J41" s="6">
        <v>64.2</v>
      </c>
    </row>
    <row r="42" ht="34" customHeight="1" spans="1:10">
      <c r="A42" s="4" t="s">
        <v>261</v>
      </c>
      <c r="B42" s="4"/>
      <c r="C42" s="4" t="s">
        <v>220</v>
      </c>
      <c r="D42" s="4"/>
      <c r="E42" s="4" t="s">
        <v>223</v>
      </c>
      <c r="F42" s="4"/>
      <c r="G42" s="4">
        <v>225</v>
      </c>
      <c r="H42" s="4"/>
      <c r="I42" s="6">
        <v>7</v>
      </c>
      <c r="J42" s="6">
        <v>1575</v>
      </c>
    </row>
    <row r="43" ht="34" customHeight="1" spans="1:10">
      <c r="A43" s="4" t="s">
        <v>262</v>
      </c>
      <c r="B43" s="4"/>
      <c r="C43" s="4" t="s">
        <v>220</v>
      </c>
      <c r="D43" s="4"/>
      <c r="E43" s="6"/>
      <c r="F43" s="6"/>
      <c r="G43" s="4">
        <v>50</v>
      </c>
      <c r="H43" s="4"/>
      <c r="I43" s="6">
        <v>5</v>
      </c>
      <c r="J43" s="12">
        <v>250</v>
      </c>
    </row>
    <row r="44" ht="34" customHeight="1" spans="1:10">
      <c r="A44" s="7"/>
      <c r="B44" s="8"/>
      <c r="C44" s="7"/>
      <c r="D44" s="8"/>
      <c r="E44" s="7"/>
      <c r="F44" s="8"/>
      <c r="G44" s="7"/>
      <c r="H44" s="9"/>
      <c r="I44" s="13" t="s">
        <v>263</v>
      </c>
      <c r="J44" s="13">
        <v>12008.64</v>
      </c>
    </row>
    <row r="45" spans="1:11">
      <c r="A45" s="10"/>
      <c r="B45" s="10"/>
      <c r="C45" s="10"/>
      <c r="D45" s="10"/>
      <c r="E45" s="10"/>
      <c r="F45" s="10"/>
      <c r="G45" s="10"/>
      <c r="H45" s="10"/>
      <c r="I45" s="14"/>
      <c r="J45" s="14"/>
      <c r="K45" s="15"/>
    </row>
  </sheetData>
  <mergeCells count="173">
    <mergeCell ref="A1:J1"/>
    <mergeCell ref="A2:B2"/>
    <mergeCell ref="C2:D2"/>
    <mergeCell ref="E2:F2"/>
    <mergeCell ref="G2:H2"/>
    <mergeCell ref="A3:B3"/>
    <mergeCell ref="C3:D3"/>
    <mergeCell ref="E3:F3"/>
    <mergeCell ref="G3:H3"/>
    <mergeCell ref="A4:B4"/>
    <mergeCell ref="C4:D4"/>
    <mergeCell ref="E4:F4"/>
    <mergeCell ref="G4:H4"/>
    <mergeCell ref="A5:B5"/>
    <mergeCell ref="C5:D5"/>
    <mergeCell ref="E5:F5"/>
    <mergeCell ref="G5:H5"/>
    <mergeCell ref="A6:B6"/>
    <mergeCell ref="C6:D6"/>
    <mergeCell ref="E6:F6"/>
    <mergeCell ref="G6:H6"/>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2:B22"/>
    <mergeCell ref="C22:D22"/>
    <mergeCell ref="E22:F22"/>
    <mergeCell ref="G22:H22"/>
    <mergeCell ref="A23:B23"/>
    <mergeCell ref="C23:D23"/>
    <mergeCell ref="E23:F23"/>
    <mergeCell ref="G23:H23"/>
    <mergeCell ref="A24:B24"/>
    <mergeCell ref="C24:D24"/>
    <mergeCell ref="E24:F24"/>
    <mergeCell ref="G24:H24"/>
    <mergeCell ref="A25:B25"/>
    <mergeCell ref="C25:D25"/>
    <mergeCell ref="E25:F25"/>
    <mergeCell ref="G25:H25"/>
    <mergeCell ref="A26:B26"/>
    <mergeCell ref="C26:D26"/>
    <mergeCell ref="E26:F26"/>
    <mergeCell ref="G26:H26"/>
    <mergeCell ref="A27:B27"/>
    <mergeCell ref="C27:D27"/>
    <mergeCell ref="E27:F27"/>
    <mergeCell ref="G27:H27"/>
    <mergeCell ref="A28:B28"/>
    <mergeCell ref="C28:D28"/>
    <mergeCell ref="E28:F28"/>
    <mergeCell ref="G28:H28"/>
    <mergeCell ref="A29:B29"/>
    <mergeCell ref="C29:D29"/>
    <mergeCell ref="E29:F29"/>
    <mergeCell ref="G29:H29"/>
    <mergeCell ref="A30:B30"/>
    <mergeCell ref="C30:D30"/>
    <mergeCell ref="E30:F30"/>
    <mergeCell ref="G30:H30"/>
    <mergeCell ref="A31:B31"/>
    <mergeCell ref="C31:D31"/>
    <mergeCell ref="E31:F31"/>
    <mergeCell ref="G31:H31"/>
    <mergeCell ref="A32:B32"/>
    <mergeCell ref="C32:D32"/>
    <mergeCell ref="E32:F32"/>
    <mergeCell ref="G32:H32"/>
    <mergeCell ref="A33:B33"/>
    <mergeCell ref="C33:D33"/>
    <mergeCell ref="E33:F33"/>
    <mergeCell ref="G33:H33"/>
    <mergeCell ref="A34:B34"/>
    <mergeCell ref="C34:D34"/>
    <mergeCell ref="E34:F34"/>
    <mergeCell ref="G34:H34"/>
    <mergeCell ref="A35:B35"/>
    <mergeCell ref="C35:D35"/>
    <mergeCell ref="E35:F35"/>
    <mergeCell ref="G35:H35"/>
    <mergeCell ref="A36:B36"/>
    <mergeCell ref="C36:D36"/>
    <mergeCell ref="E36:F36"/>
    <mergeCell ref="G36:H36"/>
    <mergeCell ref="A37:B37"/>
    <mergeCell ref="C37:D37"/>
    <mergeCell ref="E37:F37"/>
    <mergeCell ref="G37:H37"/>
    <mergeCell ref="A38:B38"/>
    <mergeCell ref="C38:D38"/>
    <mergeCell ref="E38:F38"/>
    <mergeCell ref="G38:H38"/>
    <mergeCell ref="A39:B39"/>
    <mergeCell ref="C39:D39"/>
    <mergeCell ref="E39:F39"/>
    <mergeCell ref="G39:H39"/>
    <mergeCell ref="A40:B40"/>
    <mergeCell ref="C40:D40"/>
    <mergeCell ref="E40:F40"/>
    <mergeCell ref="G40:H40"/>
    <mergeCell ref="A41:B41"/>
    <mergeCell ref="C41:D41"/>
    <mergeCell ref="E41:F41"/>
    <mergeCell ref="G41:H41"/>
    <mergeCell ref="A42:B42"/>
    <mergeCell ref="C42:D42"/>
    <mergeCell ref="E42:F42"/>
    <mergeCell ref="G42:H42"/>
    <mergeCell ref="A43:B43"/>
    <mergeCell ref="C43:D43"/>
    <mergeCell ref="E43:F43"/>
    <mergeCell ref="G43:H43"/>
    <mergeCell ref="A44:B44"/>
    <mergeCell ref="C44:D44"/>
    <mergeCell ref="E44:F44"/>
    <mergeCell ref="G44:H44"/>
  </mergeCells>
  <printOptions horizontalCentered="1"/>
  <pageMargins left="0.196527777777778" right="0.196527777777778" top="0.590277777777778" bottom="0.786805555555556"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0</vt:lpstr>
      <vt:lpstr>后勤库报废印刷品明细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2025-04-10T01:39:13Z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7F9D8228F5D4466A8D1E0E25DFC7C0DF_12</vt:lpwstr>
  </property>
</Properties>
</file>