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0" sheetId="1" r:id="rId1"/>
  </sheets>
  <definedNames>
    <definedName name="_xlnm.Print_Titles" localSheetId="0">'0'!$3:$3</definedName>
    <definedName name="_xlnm.Print_Area" localSheetId="0">'0'!$A$1:$P$74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O4" authorId="0">
      <text>
        <r>
          <rPr>
            <sz val="9"/>
            <rFont val="宋体"/>
            <charset val="134"/>
          </rPr>
          <t xml:space="preserve">2023年11月11日临购spd数据挂网24800
</t>
        </r>
      </text>
    </comment>
    <comment ref="C11" authorId="0">
      <text>
        <r>
          <rPr>
            <b/>
            <sz val="9"/>
            <rFont val="宋体"/>
            <charset val="134"/>
          </rPr>
          <t>2024.10.25上会科室备注设备科</t>
        </r>
        <r>
          <rPr>
            <sz val="9"/>
            <rFont val="宋体"/>
            <charset val="134"/>
          </rPr>
          <t xml:space="preserve">
</t>
        </r>
      </text>
    </comment>
    <comment ref="O13" authorId="0">
      <text>
        <r>
          <rPr>
            <sz val="9"/>
            <rFont val="宋体"/>
            <charset val="134"/>
          </rPr>
          <t>2024年01月26日集采转配送</t>
        </r>
      </text>
    </comment>
    <comment ref="O25" authorId="0">
      <text>
        <r>
          <rPr>
            <sz val="9"/>
            <rFont val="宋体"/>
            <charset val="134"/>
          </rPr>
          <t>原zxyy2024110挂网无人报名项目</t>
        </r>
      </text>
    </comment>
    <comment ref="O29" authorId="0">
      <text>
        <r>
          <rPr>
            <sz val="9"/>
            <rFont val="宋体"/>
            <charset val="134"/>
          </rPr>
          <t xml:space="preserve">
2018.9.21
供应商：江西高桂贸易有限公司（急诊科）(设备价格：24万元）
氧电池报价：2500
优惠价：2000
2018.12.28议价结果
供应商：江西岑梦医疗器械有限公司（ICU）(设备价格：23.9万元）
氧电池报价：1200
优惠价：840</t>
        </r>
      </text>
    </comment>
    <comment ref="O46" authorId="0">
      <text>
        <r>
          <rPr>
            <sz val="9"/>
            <rFont val="宋体"/>
            <charset val="134"/>
          </rPr>
          <t xml:space="preserve">{2024}第21次院长办公会议纪要
</t>
        </r>
      </text>
    </comment>
    <comment ref="D61" authorId="0">
      <text>
        <r>
          <rPr>
            <sz val="9"/>
            <rFont val="宋体"/>
            <charset val="134"/>
          </rPr>
          <t>雁峰院区8、10、18、19楼
华新院区地下停车场
信息科
各1</t>
        </r>
      </text>
    </comment>
  </commentList>
</comments>
</file>

<file path=xl/sharedStrings.xml><?xml version="1.0" encoding="utf-8"?>
<sst xmlns="http://schemas.openxmlformats.org/spreadsheetml/2006/main" count="480" uniqueCount="325">
  <si>
    <t>2025年3月24日衡阳市中心医院院内通报、临购、维修议价结果公示</t>
  </si>
  <si>
    <t>时间:2025年3月24日</t>
  </si>
  <si>
    <t>地点：门诊综合大楼六楼615会议室</t>
  </si>
  <si>
    <t>序号</t>
  </si>
  <si>
    <t>性质</t>
  </si>
  <si>
    <t>科室</t>
  </si>
  <si>
    <t>项  目</t>
  </si>
  <si>
    <t>数量</t>
  </si>
  <si>
    <t>单位</t>
  </si>
  <si>
    <t>生产厂家</t>
  </si>
  <si>
    <t>规格型号</t>
  </si>
  <si>
    <t>投标企业</t>
  </si>
  <si>
    <t>是否授权</t>
  </si>
  <si>
    <t>中标（报）价/
单价(元)</t>
  </si>
  <si>
    <t>二次报价/
单价(元)</t>
  </si>
  <si>
    <t>最终价/单价(元)</t>
  </si>
  <si>
    <t>是否
通过</t>
  </si>
  <si>
    <t>备注</t>
  </si>
  <si>
    <t>平台编码
注册证</t>
  </si>
  <si>
    <t>电话</t>
  </si>
  <si>
    <t>情况说明（采购价下调）</t>
  </si>
  <si>
    <t>血管介入科</t>
  </si>
  <si>
    <t>紫杉醇药物涂层外周球囊扩张导管</t>
  </si>
  <si>
    <t>根</t>
  </si>
  <si>
    <t>赫莫科技公司Hemoteq AG</t>
  </si>
  <si>
    <t>H74939219401080
等56个型号</t>
  </si>
  <si>
    <t>湖南普善医疗科技有限公司</t>
  </si>
  <si>
    <t>挂网价：24800元/根
采购价：18450元/根</t>
  </si>
  <si>
    <t>通过</t>
  </si>
  <si>
    <t>2024年04月12日招标耗材
原挂网价：24800元/根
原采购价：19344元/根</t>
  </si>
  <si>
    <t>HC1000859431
国械注进20223030596</t>
  </si>
  <si>
    <t>情况说明（厂家名称变更）</t>
  </si>
  <si>
    <t>血管缝合器系统</t>
  </si>
  <si>
    <t>套</t>
  </si>
  <si>
    <t>变更前厂家名称：雅培心血管Abbott Vascular
变更后厂家名称：Abbott Medical 雅培医疗器械</t>
  </si>
  <si>
    <t>12673
适用的穿刺口尺寸：5-21F（股总动脉）、5-24F（股总静脉）</t>
  </si>
  <si>
    <t>湖南众祥医药有限公司</t>
  </si>
  <si>
    <t>挂网价：1156.9元/套
采购价：1156.9元/套</t>
  </si>
  <si>
    <t>2024年07月01日上会（集采）</t>
  </si>
  <si>
    <t>HC1002401489
国械注进20163025072</t>
  </si>
  <si>
    <t>情况说明（厂家名称、规格型号更正）</t>
  </si>
  <si>
    <t>胸外科</t>
  </si>
  <si>
    <t>冠状动脉分流栓</t>
  </si>
  <si>
    <t>个</t>
  </si>
  <si>
    <t>更正前厂家名称：百特医疗用品贸易(上海) 有限公司
更正后厂家名称：索诺思生命科技有限公司（百特国际有限公司子公司）</t>
  </si>
  <si>
    <t>更正前：1.25mm
更正后：
1.25mmFT-12125</t>
  </si>
  <si>
    <t>华润湖南医药有限公司衡阳分公司</t>
  </si>
  <si>
    <t>挂网价：910元/个
采购价：700元/个</t>
  </si>
  <si>
    <t>2024年11月8日招标耗材</t>
  </si>
  <si>
    <t>HC1001649188
国械注进20143036178</t>
  </si>
  <si>
    <t>更正前：1.50mm
更正后：
1.50mmFT-12150</t>
  </si>
  <si>
    <t>HC1001649189
国械注进20143036178</t>
  </si>
  <si>
    <t>更正前：1.75mm
更正后：
1.75mmFT-12175</t>
  </si>
  <si>
    <t>HC1001649190
国械注进20143036178</t>
  </si>
  <si>
    <t>情况说明（合同签署主体变更）</t>
  </si>
  <si>
    <t>药剂科</t>
  </si>
  <si>
    <t>中药制剂委托生产项目</t>
  </si>
  <si>
    <t>盒</t>
  </si>
  <si>
    <t>三黄止痛贴膏（7cm*10cm/3张</t>
  </si>
  <si>
    <t>变更前合同签署主体：湘潭怡凡健康管理有限公司九华中医诊所
变更后合同签署主体：湘潭怡凡健康管理有限公司制剂中心</t>
  </si>
  <si>
    <t>29.52元/盒</t>
  </si>
  <si>
    <t>单一来源
2025年02月28日上会项目
湘潭怡凡健康管理有限公司下设两个分支机构：1.湘潭怡凡健康管理有限公司九华中医诊所，2.湘潭怡凡健康管理有限公司制剂中心（负责中药制剂研发、生产及加工业务。）</t>
  </si>
  <si>
    <t>情况说明（过期防疫物资报废调价）</t>
  </si>
  <si>
    <t>设备科</t>
  </si>
  <si>
    <t>2023年3月24日防疫急采3200套医用一次性防护服 (无菌型），截止至2024年7月余2107套未领用消耗（已过期），现需调整采购价（50元/套调整至35元/套）</t>
  </si>
  <si>
    <t>湖南慕她生物科技发展有限公司</t>
  </si>
  <si>
    <t>连体式 L(175)
连体式XL(180)</t>
  </si>
  <si>
    <t>国药集团湖南省医疗器械有限公司</t>
  </si>
  <si>
    <t>降价（35元）后结算金额
（2107*35=73745元）</t>
  </si>
  <si>
    <t>情况说明（付款方式调整）</t>
  </si>
  <si>
    <t>呼吸内科/心内科</t>
  </si>
  <si>
    <t>混合气付款方式由货款自合同签订之日起，九个月后依据入账凭证每月结算一次调整为货款自验收入库后次月付款结算</t>
  </si>
  <si>
    <t>衡阳市明愉气体有限公司</t>
  </si>
  <si>
    <t>2024.10.25上会混合气
货款金额：2150元
（300元/瓶*1+1850元/瓶*1=2150元）</t>
  </si>
  <si>
    <t>挂网价下调</t>
  </si>
  <si>
    <t>心内科</t>
  </si>
  <si>
    <t>弹性绷带</t>
  </si>
  <si>
    <t>卷</t>
  </si>
  <si>
    <t>唯炜澜谛（上海）商贸有限公司</t>
  </si>
  <si>
    <t>10cm×2.5m</t>
  </si>
  <si>
    <t>河南萨博医疗器械有限公司</t>
  </si>
  <si>
    <t>挂网价：90元/卷
报价：81元/卷</t>
  </si>
  <si>
    <t>2022年3月4招标耗材
挂网价：106元/卷
采购价：95.4元/卷
（现有库存消耗完后停止采购）</t>
  </si>
  <si>
    <t>HC1000202319
国械备20161621号</t>
  </si>
  <si>
    <t>集采产品挂网价下调</t>
  </si>
  <si>
    <t>植入式心脏起搏器</t>
  </si>
  <si>
    <t>美敦力公司Medtronic, Inc.</t>
  </si>
  <si>
    <t>X3DR01</t>
  </si>
  <si>
    <t>国药控股长沙有限公司</t>
  </si>
  <si>
    <t>挂网价：32939元/盒</t>
  </si>
  <si>
    <t>2022年6月17日上会（集采耗材）
原挂网（集采）价：34666元/盒</t>
  </si>
  <si>
    <t>HC1002491635 
国械注进20203120345</t>
  </si>
  <si>
    <t>集采通报</t>
  </si>
  <si>
    <t>新生儿科</t>
  </si>
  <si>
    <t>一次性使用经外周置入中心静脉导管套装</t>
  </si>
  <si>
    <t>山东安得医疗用品股份有限公司</t>
  </si>
  <si>
    <t>A3008SL01</t>
  </si>
  <si>
    <t>衡阳市欣亿医疗器械有限公司</t>
  </si>
  <si>
    <t>挂网价：357.6元/套</t>
  </si>
  <si>
    <t>HC1002396474</t>
  </si>
  <si>
    <t>C4010SL5001</t>
  </si>
  <si>
    <t>HC1002396412</t>
  </si>
  <si>
    <t>C4030SL5001</t>
  </si>
  <si>
    <t>挂网价：374.4元/套</t>
  </si>
  <si>
    <t>HC1002396321</t>
  </si>
  <si>
    <t>A1950SL01</t>
  </si>
  <si>
    <t>挂网价：416元/套</t>
  </si>
  <si>
    <t>HC1002396158</t>
  </si>
  <si>
    <t>C4040SL5001</t>
  </si>
  <si>
    <t>挂网价：536.4元/套</t>
  </si>
  <si>
    <t>HC1002400207</t>
  </si>
  <si>
    <t>C5040DL5001</t>
  </si>
  <si>
    <t>挂网价：655.6元/套</t>
  </si>
  <si>
    <t>HC1002392717</t>
  </si>
  <si>
    <t>C4065SL5001</t>
  </si>
  <si>
    <t>挂网价：596元/套</t>
  </si>
  <si>
    <t>HC1002396563
国械注准
20203030355</t>
  </si>
  <si>
    <t>临购</t>
  </si>
  <si>
    <t>乳甲外科</t>
  </si>
  <si>
    <t>人工乳房植入体</t>
  </si>
  <si>
    <t>Mentor Medical Systems B.V. 美诺医疗系统有限公司</t>
  </si>
  <si>
    <t>334-1151</t>
  </si>
  <si>
    <t>国药控股湖南有限公司</t>
  </si>
  <si>
    <t>挂网价： 
15000元/个
采购价：
14250元/个</t>
  </si>
  <si>
    <t>2022年9月8日临购2个
挂网价：19900元/个
采购价：15300元/个
2024年12月13日临购1个
挂网价：14250元/个
采购价：14250元/个
（本次第三次临购）</t>
  </si>
  <si>
    <t>HC1002332305
国械注进20153134209</t>
  </si>
  <si>
    <t>临购（肝胆胰）</t>
  </si>
  <si>
    <t>普外一病区</t>
  </si>
  <si>
    <t>一次性使用多功能手术解剖器(消融电极)</t>
  </si>
  <si>
    <t>把</t>
  </si>
  <si>
    <t>杭州康基医疗器械有限公司</t>
  </si>
  <si>
    <t>KJ-XRH05F</t>
  </si>
  <si>
    <t>杭州维东医疗器械有限公司</t>
  </si>
  <si>
    <t>挂网价：840元/把</t>
  </si>
  <si>
    <t>650元/把</t>
  </si>
  <si>
    <t>原2024年05月17日上会待定项目</t>
  </si>
  <si>
    <t>HC1000293859
浙械注准20202010841</t>
  </si>
  <si>
    <t>KJ-XRH05Q</t>
  </si>
  <si>
    <t>HC1000293839
浙械注准20202010841</t>
  </si>
  <si>
    <t>供应室</t>
  </si>
  <si>
    <t>诺盾贝尔牌压力蒸汽五类包内化学指示卡</t>
  </si>
  <si>
    <t>衡水诺盾生物科技有限公司</t>
  </si>
  <si>
    <t>10分钟延时型
（500片/盒）</t>
  </si>
  <si>
    <t>衡阳鑫翔生物科技有限公司</t>
  </si>
  <si>
    <t>520元/盒</t>
  </si>
  <si>
    <t>500元/盒</t>
  </si>
  <si>
    <t>压力蒸汽灭菌包内化学指示卡（爬行式）
厂家：3M公司
型号：1243A
供应商：鑫翔生物科技
2024年4月12日临购3盒（520元/盒）
2024年4月26日临购20盒（520元/盒）</t>
  </si>
  <si>
    <t>输血科</t>
  </si>
  <si>
    <t>数显三用恒温水箱
（上限值：0.3万元/台）</t>
  </si>
  <si>
    <t>台</t>
  </si>
  <si>
    <t>常州市国旺仪器制造有限公司</t>
  </si>
  <si>
    <t>HH-W420</t>
  </si>
  <si>
    <t>上药控股（衡阳）有限公司</t>
  </si>
  <si>
    <r>
      <rPr>
        <b/>
        <sz val="11"/>
        <rFont val="宋体"/>
        <charset val="134"/>
        <scheme val="minor"/>
      </rPr>
      <t xml:space="preserve">保修3年 </t>
    </r>
    <r>
      <rPr>
        <sz val="11"/>
        <rFont val="宋体"/>
        <charset val="134"/>
        <scheme val="minor"/>
      </rPr>
      <t xml:space="preserve">
原zxyy2024110挂网无人报名项目</t>
    </r>
  </si>
  <si>
    <t>讨论</t>
  </si>
  <si>
    <t>核医学科</t>
  </si>
  <si>
    <t>全自动化学发光分析仪
（上限值：3万元）</t>
  </si>
  <si>
    <t>深圳迎凯生物科技有限公司</t>
  </si>
  <si>
    <t>Shine i1910</t>
  </si>
  <si>
    <t>衡阳市鑫林医疗器械有限公司</t>
  </si>
  <si>
    <t>是</t>
  </si>
  <si>
    <t>29700/台</t>
  </si>
  <si>
    <t>20000/台</t>
  </si>
  <si>
    <t>待定</t>
  </si>
  <si>
    <r>
      <rPr>
        <b/>
        <sz val="11"/>
        <color theme="1"/>
        <rFont val="宋体"/>
        <charset val="134"/>
      </rPr>
      <t>2024年11月1日招标待定项目</t>
    </r>
    <r>
      <rPr>
        <sz val="11"/>
        <color theme="1"/>
        <rFont val="宋体"/>
        <charset val="134"/>
      </rPr>
      <t xml:space="preserve">
主要试剂：醛酮还原酶1b10测定试剂盒
挂网价：35800元/盒
报价：16000元/盒
（100人份/盒，160元/人次）
按135元/人次，供应商不同意</t>
    </r>
  </si>
  <si>
    <t>SJ0100039163
国械注准20233401965</t>
  </si>
  <si>
    <t>江西丰海医疗科技有限公司</t>
  </si>
  <si>
    <t>否</t>
  </si>
  <si>
    <t>29900/台</t>
  </si>
  <si>
    <t>/</t>
  </si>
  <si>
    <t>主要试剂：醛酮还原酶1b10测定试剂盒
挂网价：35800元/盒
报价：16200元/盒
（100人份/盒，162元/人次）</t>
  </si>
  <si>
    <t>湖南凯百特医疗器械有限公司</t>
  </si>
  <si>
    <t>29930/台</t>
  </si>
  <si>
    <t>主要试剂：醛酮还原酶1b10测定试剂盒
挂网价：35800元/盒
报价：16500元/盒
（100人份/盒，165元/人次）</t>
  </si>
  <si>
    <t>配件议价</t>
  </si>
  <si>
    <t>急诊科</t>
  </si>
  <si>
    <t>e360氧电池</t>
  </si>
  <si>
    <t>块</t>
  </si>
  <si>
    <t>美国纽邦医疗（中国）设备有限公司</t>
  </si>
  <si>
    <t>e360</t>
  </si>
  <si>
    <t>衡阳信宁科技有限公司</t>
  </si>
  <si>
    <t>1500元/块</t>
  </si>
  <si>
    <t>1200元/块</t>
  </si>
  <si>
    <t>2018年招标设备呼吸机易损件
供应商：江西高桂贸易有限公司
报价：2500
优惠价：2000
供应商：江西岑梦医疗器械有限公司
报价：1200
优惠价：840</t>
  </si>
  <si>
    <t>维修</t>
  </si>
  <si>
    <t>肿瘤放疗科</t>
  </si>
  <si>
    <t>直线加速器</t>
  </si>
  <si>
    <t>（电源控制板更换）</t>
  </si>
  <si>
    <t>瓦里安医疗器械贸易（北京）有限公司</t>
  </si>
  <si>
    <t>总计按42000元结算</t>
  </si>
  <si>
    <t>（加速器水循环水流控速阀更换）</t>
  </si>
  <si>
    <t>眼科</t>
  </si>
  <si>
    <t>激光眼科诊断仪
（左右眼识别模块及数据连接线更换）</t>
  </si>
  <si>
    <t>天津高视医疗技术服务有限公司</t>
  </si>
  <si>
    <t>厂家授权
李守魁/15084943401</t>
  </si>
  <si>
    <t>泌尿外科</t>
  </si>
  <si>
    <t>尿动力学分析装置
（尿流率主板更换）</t>
  </si>
  <si>
    <t>衡阳市鸿成医疗器械有限公司</t>
  </si>
  <si>
    <t>下次再议</t>
  </si>
  <si>
    <t>厂家授权
胡乐/19976762330</t>
  </si>
  <si>
    <t>检验科</t>
  </si>
  <si>
    <t>全自动酶标仪FAME24/20
（试剂旋转架下大(主)连接板更换）</t>
  </si>
  <si>
    <t>烟台澳斯邦生物研发有限公司</t>
  </si>
  <si>
    <t>原厂维修
李/18566298960</t>
  </si>
  <si>
    <t>中标后讨论</t>
  </si>
  <si>
    <t>衡阳市中心医院部分试剂配送商遴选项目
（上限值：2400万元/年）</t>
  </si>
  <si>
    <t>重药控股（湖南）有限公司</t>
  </si>
  <si>
    <t>成交折扣率：98.70%</t>
  </si>
  <si>
    <t>2025.3.7
招标代理公司：衡阳程锦项目管理有限公司
（院内）
配送商并承担打包试剂仪器维保</t>
  </si>
  <si>
    <t>王：15974220496</t>
  </si>
  <si>
    <t>信息科</t>
  </si>
  <si>
    <t>衡阳市中心医院大语音模型信息化服务项目
上限值：36万元/3年</t>
  </si>
  <si>
    <t>中国电信股份有限公司衡阳分公司</t>
  </si>
  <si>
    <t>34.5万元/3年</t>
  </si>
  <si>
    <t>34万元/3年</t>
  </si>
  <si>
    <r>
      <rPr>
        <sz val="11"/>
        <color theme="1"/>
        <rFont val="宋体"/>
        <charset val="134"/>
      </rPr>
      <t>DEEPSEEK
2025.3.18
招标代理公司：
雁政招标集团有限公司
（</t>
    </r>
    <r>
      <rPr>
        <b/>
        <sz val="11"/>
        <color theme="1"/>
        <rFont val="宋体"/>
        <charset val="134"/>
      </rPr>
      <t>院内</t>
    </r>
    <r>
      <rPr>
        <sz val="11"/>
        <color theme="1"/>
        <rFont val="宋体"/>
        <charset val="134"/>
      </rPr>
      <t>）</t>
    </r>
  </si>
  <si>
    <t>符蓉  13367478802</t>
  </si>
  <si>
    <t>后勤保障部</t>
  </si>
  <si>
    <t>衡阳市中心医院异地扩建健康服务楼-核医学部分
（上限值：981.01万元）</t>
  </si>
  <si>
    <t>湖北中循医疗用品实业有限公司</t>
  </si>
  <si>
    <t>977.91万元</t>
  </si>
  <si>
    <r>
      <rPr>
        <sz val="11"/>
        <color theme="1"/>
        <rFont val="宋体"/>
        <charset val="134"/>
      </rPr>
      <t xml:space="preserve">2025.3.13
</t>
    </r>
    <r>
      <rPr>
        <b/>
        <sz val="11"/>
        <color theme="1"/>
        <rFont val="宋体"/>
        <charset val="134"/>
      </rPr>
      <t>政府采购</t>
    </r>
    <r>
      <rPr>
        <sz val="11"/>
        <color theme="1"/>
        <rFont val="宋体"/>
        <charset val="134"/>
      </rPr>
      <t xml:space="preserve">
招标代理公司：湖南衡招项目管理有限公司</t>
    </r>
  </si>
  <si>
    <t>项目联系人：
杨斌 18627895117</t>
  </si>
  <si>
    <t>衡阳市中心医院雁峰院区污水处理运营服务采购项目
（上限值：370000元）</t>
  </si>
  <si>
    <t>湖南海尔斯环境工程有限公司</t>
  </si>
  <si>
    <r>
      <rPr>
        <sz val="11"/>
        <color theme="1"/>
        <rFont val="宋体"/>
        <charset val="134"/>
      </rPr>
      <t>2025.3.10（竞争性磋商）
招标代理公司：湖南衡招项目管理有限公司
（</t>
    </r>
    <r>
      <rPr>
        <b/>
        <sz val="11"/>
        <color theme="1"/>
        <rFont val="宋体"/>
        <charset val="134"/>
      </rPr>
      <t>院内</t>
    </r>
    <r>
      <rPr>
        <sz val="11"/>
        <color theme="1"/>
        <rFont val="宋体"/>
        <charset val="134"/>
      </rPr>
      <t>）</t>
    </r>
  </si>
  <si>
    <t>招标代理公司讨论</t>
  </si>
  <si>
    <t>采购办</t>
  </si>
  <si>
    <t>衡阳市中心医院256排CT设备招标采购项目
预算：2240万元</t>
  </si>
  <si>
    <t>招标代理公司：湖南中黎咨询有限公司</t>
  </si>
  <si>
    <t>衡阳市中心医院食材配送商服务招标采购项目
预算：650万元/年</t>
  </si>
  <si>
    <t>招标代理公司：雁政招标集团有限公司</t>
  </si>
  <si>
    <t>衡阳市中心医院公务车辆定点维修项目招标采购
预算：20万元/年（院内招标）</t>
  </si>
  <si>
    <t>衡阳市中心医院华新分院保洁服务项目招标采购（集中采购项目）
预算：208万元/年</t>
  </si>
  <si>
    <t>招标代理公司：衡阳程锦项目管理有限公司</t>
  </si>
  <si>
    <t>电子卖场</t>
  </si>
  <si>
    <t>审计科</t>
  </si>
  <si>
    <t>慧讯网账号会员</t>
  </si>
  <si>
    <t>北京瑞达恒建筑咨询有限公司</t>
  </si>
  <si>
    <t>29640元/3年</t>
  </si>
  <si>
    <t>二套标准账号和450条人工询价</t>
  </si>
  <si>
    <t>科研教学部</t>
  </si>
  <si>
    <t>2025年度住规培结业考核费</t>
  </si>
  <si>
    <t>湖南省卫生健康委医学考试中心</t>
  </si>
  <si>
    <t>理论：34人*200元=6800元
技能：34人*600元=20400元
合计：27200元</t>
  </si>
  <si>
    <t>衡阳市中心医院医学影像设备更新项目可研报告编制费用</t>
  </si>
  <si>
    <t>湖南金蝉子工程项目咨询有限公司</t>
  </si>
  <si>
    <t>3.95万元</t>
  </si>
  <si>
    <t>通报</t>
  </si>
  <si>
    <t>后勤库房物资纳入SPD物资精细化管理服务系统</t>
  </si>
  <si>
    <t>后勤库房物资精益化管理模式（后勤物资纳入SPD物资精细化管理服务系统，由医院支付给SPD管理方发票票面金额1.5%的管理服务费，年服务费约6.37万元）</t>
  </si>
  <si>
    <t>后勤机器设备等资产处置评估
（上限值：8000元）</t>
  </si>
  <si>
    <t>衡阳天诚资产评估事务所(普通合伙)</t>
  </si>
  <si>
    <t>雁峰院区热水补水泵（M029#）及热循环泵（M030#）维修</t>
  </si>
  <si>
    <t>大修热水循环泵(18.5KM) 重绕线圈</t>
  </si>
  <si>
    <t>衡阳市石鼓区宏伟电机维修部</t>
  </si>
  <si>
    <t>总计按3000元结算</t>
  </si>
  <si>
    <t>报价总计：3340元
曾工13975409783</t>
  </si>
  <si>
    <t>大修补水泵电机(5.5KM)重绕线卷</t>
  </si>
  <si>
    <t>更换热水循环泵
轴承(型号 6317)</t>
  </si>
  <si>
    <t>更换热水循环泵机械密封圈(型号 257—47)</t>
  </si>
  <si>
    <t>更换补水泵轴承
(型号 6314)</t>
  </si>
  <si>
    <t>更换机械密封圈
(527—37)</t>
  </si>
  <si>
    <t>续签</t>
  </si>
  <si>
    <t>有害生物防治服务</t>
  </si>
  <si>
    <t>年</t>
  </si>
  <si>
    <t>湖南省创卫生物防治有限责任公司</t>
  </si>
  <si>
    <t>28000元/年
（根据实际服务期据实结算）</t>
  </si>
  <si>
    <t>2023年6月20日招标
本次：2025.5.1-2026.4.30
（续签第二年）
合同服务期内如遇奇峰院区搬迁，则合同时间以搬迁时间为准</t>
  </si>
  <si>
    <t>雁峰院区病床调配搬运服务</t>
  </si>
  <si>
    <t>湖南嘉豪生活服务有限公司</t>
  </si>
  <si>
    <t>20元/张</t>
  </si>
  <si>
    <t>2024年1月8日上会
本次：2025.1.10-2026.1.9
（续签第一年）
合同服务期内如遇奇峰院区搬迁，则合同时间以搬迁时间为准</t>
  </si>
  <si>
    <t>生活垃圾处理费（环卫有偿服务费）</t>
  </si>
  <si>
    <t>雁峰区环境卫生所</t>
  </si>
  <si>
    <t>260000元/年
（根据实际服务期据实结算）</t>
  </si>
  <si>
    <t>单一来源
2024年5月11日上会
本次：2025.6.1-2026.5.31
合同服务期内如遇奇峰院区搬迁，则合同时间以搬迁时间为准</t>
  </si>
  <si>
    <t>后勤保障部/新生儿科</t>
  </si>
  <si>
    <t>早瑞能恩
（早产儿奶粉）</t>
  </si>
  <si>
    <t>上海雀巢产品服务有限公司</t>
  </si>
  <si>
    <t>400g/粉剂</t>
  </si>
  <si>
    <t>长沙锦申食品贸易有限公司</t>
  </si>
  <si>
    <t>2023年09月15日招标
本次：续签第一年</t>
  </si>
  <si>
    <t>铂初能恩
（足月配方奶粉）</t>
  </si>
  <si>
    <t>双城雀巢有限公司</t>
  </si>
  <si>
    <t>超启能恩
（适度水解奶粉）</t>
  </si>
  <si>
    <t>石鼓区五一路110号（原                    来雁分院1栋房屋）整年出租</t>
  </si>
  <si>
    <t>衡阳市石鼓区人民政府</t>
  </si>
  <si>
    <t>8.04元/平方/月，2125平方
17085元/月，205020元/年</t>
  </si>
  <si>
    <t>本次：2025年5月1日-2026年4月30日</t>
  </si>
  <si>
    <t>保卫科</t>
  </si>
  <si>
    <t>钢制防火门</t>
  </si>
  <si>
    <t>启功G-FM3621
2.05*1.48（米）</t>
  </si>
  <si>
    <t>福建省延兴工程技术有限公司衡阳分公司</t>
  </si>
  <si>
    <t>2350/套</t>
  </si>
  <si>
    <t>2023年8月25日上会（7套）
2023年11月18日上会
（7套）  
2024年3月21日上会（7套）
2024年8月14日上会
（15套）
2024年10月18日上会
（9套）
2024年11月8日上会（1套）</t>
  </si>
  <si>
    <t>零购</t>
  </si>
  <si>
    <t>华新骨科</t>
  </si>
  <si>
    <t>椅子</t>
  </si>
  <si>
    <t>张</t>
  </si>
  <si>
    <t>黑色网布</t>
  </si>
  <si>
    <t>衡阳资圆贸易有限公司</t>
  </si>
  <si>
    <t>文件柜</t>
  </si>
  <si>
    <t>800*400*1850</t>
  </si>
  <si>
    <t>党政办</t>
  </si>
  <si>
    <t>上下铺木床</t>
  </si>
  <si>
    <t>1800*1000*2000</t>
  </si>
  <si>
    <t>办公桌</t>
  </si>
  <si>
    <t>1600*700*760</t>
  </si>
  <si>
    <t>办公椅</t>
  </si>
  <si>
    <t>茶水柜</t>
  </si>
  <si>
    <t>全科医学科</t>
  </si>
  <si>
    <t>电热水器</t>
  </si>
  <si>
    <t>正信不锈钢电开水桶
PT －B1 －90</t>
  </si>
  <si>
    <t>衡阳市蒸湘区长顺冷气经营维修中心</t>
  </si>
  <si>
    <t>儿科</t>
  </si>
  <si>
    <t>空调</t>
  </si>
  <si>
    <t>格力空调
KFR －35GW
(1.5P)</t>
  </si>
  <si>
    <t>华新院区新生儿科净化空调维修</t>
  </si>
  <si>
    <t>件</t>
  </si>
  <si>
    <t>西门子</t>
  </si>
  <si>
    <t>PLC控制器
6ES7 214-2BD23-OXB8</t>
  </si>
  <si>
    <t>报价总计：20350元2025.3.7上会
待定项目</t>
  </si>
  <si>
    <t>温湿度传感器QFM9160</t>
  </si>
  <si>
    <t>2025.3.24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</si>
</sst>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6">
    <font>
      <sz val="11"/>
      <color theme="1"/>
      <name val="宋体"/>
      <charset val="134"/>
      <scheme val="minor"/>
    </font>
    <font>
      <sz val="11"/>
      <color indexed="8"/>
      <name val="宋体"/>
      <charset val="134"/>
    </font>
    <font>
      <sz val="12"/>
      <color indexed="8"/>
      <name val="宋体"/>
      <charset val="134"/>
    </font>
    <font>
      <b/>
      <sz val="18"/>
      <name val="宋体"/>
      <charset val="134"/>
    </font>
    <font>
      <sz val="12"/>
      <name val="宋体"/>
      <charset val="134"/>
    </font>
    <font>
      <b/>
      <sz val="11"/>
      <color theme="1"/>
      <name val="宋体"/>
      <charset val="134"/>
      <scheme val="minor"/>
    </font>
    <font>
      <b/>
      <sz val="11"/>
      <name val="宋体"/>
      <charset val="134"/>
      <scheme val="minor"/>
    </font>
    <font>
      <sz val="11"/>
      <name val="宋体"/>
      <charset val="134"/>
      <scheme val="minor"/>
    </font>
    <font>
      <sz val="11"/>
      <color theme="1"/>
      <name val="宋体"/>
      <charset val="134"/>
    </font>
    <font>
      <sz val="11"/>
      <color rgb="FF000000"/>
      <name val="宋体"/>
      <charset val="134"/>
    </font>
    <font>
      <b/>
      <sz val="11"/>
      <color theme="1"/>
      <name val="宋体"/>
      <charset val="134"/>
    </font>
    <font>
      <sz val="9"/>
      <name val="宋体"/>
      <charset val="134"/>
      <scheme val="minor"/>
    </font>
    <font>
      <sz val="11"/>
      <color theme="1"/>
      <name val="宋体"/>
      <charset val="134"/>
      <scheme val="major"/>
    </font>
    <font>
      <b/>
      <sz val="9"/>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7" applyNumberFormat="0" applyFill="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2" fillId="0" borderId="0" applyNumberFormat="0" applyFill="0" applyBorder="0" applyAlignment="0" applyProtection="0">
      <alignment vertical="center"/>
    </xf>
    <xf numFmtId="0" fontId="23" fillId="3" borderId="19" applyNumberFormat="0" applyAlignment="0" applyProtection="0">
      <alignment vertical="center"/>
    </xf>
    <xf numFmtId="0" fontId="24" fillId="4" borderId="20" applyNumberFormat="0" applyAlignment="0" applyProtection="0">
      <alignment vertical="center"/>
    </xf>
    <xf numFmtId="0" fontId="25" fillId="4" borderId="19" applyNumberFormat="0" applyAlignment="0" applyProtection="0">
      <alignment vertical="center"/>
    </xf>
    <xf numFmtId="0" fontId="26" fillId="5" borderId="21" applyNumberFormat="0" applyAlignment="0" applyProtection="0">
      <alignment vertical="center"/>
    </xf>
    <xf numFmtId="0" fontId="27" fillId="0" borderId="22" applyNumberFormat="0" applyFill="0" applyAlignment="0" applyProtection="0">
      <alignment vertical="center"/>
    </xf>
    <xf numFmtId="0" fontId="28" fillId="0" borderId="2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xf numFmtId="0" fontId="4" fillId="0" borderId="0">
      <alignment vertical="center"/>
    </xf>
  </cellStyleXfs>
  <cellXfs count="8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Border="1" applyAlignment="1">
      <alignment vertical="center"/>
    </xf>
    <xf numFmtId="0" fontId="0" fillId="0" borderId="0" xfId="0" applyFill="1">
      <alignment vertical="center"/>
    </xf>
    <xf numFmtId="0" fontId="1" fillId="0" borderId="0" xfId="0" applyFont="1" applyFill="1" applyAlignment="1">
      <alignment horizontal="left" vertical="center"/>
    </xf>
    <xf numFmtId="0" fontId="1" fillId="0" borderId="0" xfId="0" applyFont="1" applyFill="1">
      <alignment vertical="center"/>
    </xf>
    <xf numFmtId="0" fontId="3" fillId="0" borderId="0" xfId="0" applyFont="1" applyFill="1" applyAlignment="1">
      <alignment horizontal="center" vertical="center"/>
    </xf>
    <xf numFmtId="176" fontId="4" fillId="0" borderId="1" xfId="0" applyNumberFormat="1" applyFont="1" applyFill="1" applyBorder="1" applyAlignment="1">
      <alignment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shrinkToFi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shrinkToFit="1"/>
    </xf>
    <xf numFmtId="0" fontId="0" fillId="0" borderId="4" xfId="0" applyFont="1" applyFill="1" applyBorder="1" applyAlignment="1">
      <alignment horizontal="center" vertical="center" wrapText="1"/>
    </xf>
    <xf numFmtId="0" fontId="7" fillId="0" borderId="4"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0" fillId="0" borderId="5" xfId="0" applyFont="1" applyFill="1" applyBorder="1" applyAlignment="1">
      <alignment horizontal="center" vertical="center" wrapText="1"/>
    </xf>
    <xf numFmtId="0" fontId="7" fillId="0" borderId="6" xfId="0" applyFont="1" applyFill="1" applyBorder="1" applyAlignment="1">
      <alignment horizontal="center" vertical="center" wrapText="1" shrinkToFit="1"/>
    </xf>
    <xf numFmtId="0" fontId="7" fillId="0" borderId="3" xfId="0" applyFont="1" applyFill="1" applyBorder="1" applyAlignment="1">
      <alignment horizontal="center" vertical="center" wrapText="1" shrinkToFit="1"/>
    </xf>
    <xf numFmtId="0" fontId="7" fillId="0" borderId="5" xfId="0" applyFont="1" applyFill="1" applyBorder="1" applyAlignment="1">
      <alignment horizontal="center" vertical="center" wrapText="1" shrinkToFit="1"/>
    </xf>
    <xf numFmtId="0" fontId="0" fillId="0" borderId="3" xfId="0" applyFont="1" applyFill="1" applyBorder="1" applyAlignment="1">
      <alignment horizontal="center" vertical="center" wrapText="1"/>
    </xf>
    <xf numFmtId="0" fontId="7" fillId="0" borderId="3" xfId="0" applyFont="1" applyFill="1" applyBorder="1" applyAlignment="1">
      <alignment vertical="center" wrapText="1" shrinkToFit="1"/>
    </xf>
    <xf numFmtId="0" fontId="8" fillId="0" borderId="3" xfId="0" applyFont="1" applyFill="1" applyBorder="1" applyAlignment="1">
      <alignment horizontal="center" vertical="center" wrapText="1"/>
    </xf>
    <xf numFmtId="0" fontId="8" fillId="0" borderId="3" xfId="0" applyFont="1" applyFill="1" applyBorder="1" applyAlignment="1">
      <alignment horizontal="center" vertical="center" wrapText="1" shrinkToFit="1"/>
    </xf>
    <xf numFmtId="0" fontId="9"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vertical="center"/>
    </xf>
    <xf numFmtId="0" fontId="0" fillId="0" borderId="6" xfId="0" applyFont="1" applyFill="1" applyBorder="1" applyAlignment="1">
      <alignment horizontal="center" vertical="center" wrapText="1"/>
    </xf>
    <xf numFmtId="0" fontId="4" fillId="0" borderId="2" xfId="0" applyFont="1" applyFill="1" applyBorder="1" applyAlignment="1">
      <alignment horizontal="left" vertical="center" shrinkToFit="1"/>
    </xf>
    <xf numFmtId="0" fontId="4" fillId="0" borderId="7" xfId="0" applyFont="1" applyFill="1" applyBorder="1" applyAlignment="1">
      <alignment horizontal="right" vertical="center"/>
    </xf>
    <xf numFmtId="0" fontId="4" fillId="0" borderId="6" xfId="0" applyFont="1" applyFill="1" applyBorder="1" applyAlignment="1">
      <alignment horizontal="right" vertical="center"/>
    </xf>
    <xf numFmtId="0" fontId="7" fillId="0" borderId="8" xfId="0" applyFont="1" applyFill="1" applyBorder="1" applyAlignment="1">
      <alignment horizontal="center" vertical="center" wrapText="1" shrinkToFit="1"/>
    </xf>
    <xf numFmtId="0" fontId="7" fillId="0" borderId="9" xfId="0" applyFont="1" applyFill="1" applyBorder="1" applyAlignment="1">
      <alignment horizontal="center" vertical="center" wrapText="1" shrinkToFit="1"/>
    </xf>
    <xf numFmtId="0" fontId="7" fillId="0" borderId="10" xfId="0" applyFont="1" applyFill="1" applyBorder="1" applyAlignment="1">
      <alignment horizontal="center" vertical="center" wrapText="1" shrinkToFit="1"/>
    </xf>
    <xf numFmtId="0" fontId="7" fillId="0" borderId="1"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7" fillId="0" borderId="11" xfId="0" applyFont="1" applyFill="1" applyBorder="1" applyAlignment="1">
      <alignment horizontal="center" vertical="center" wrapText="1" shrinkToFit="1"/>
    </xf>
    <xf numFmtId="0" fontId="7" fillId="0" borderId="12" xfId="0" applyFont="1" applyFill="1" applyBorder="1" applyAlignment="1">
      <alignment horizontal="center" vertical="center" wrapText="1" shrinkToFit="1"/>
    </xf>
    <xf numFmtId="0" fontId="7" fillId="0" borderId="13" xfId="0" applyFont="1" applyFill="1" applyBorder="1" applyAlignment="1">
      <alignment horizontal="center" vertical="center" wrapText="1" shrinkToFit="1"/>
    </xf>
    <xf numFmtId="0" fontId="7" fillId="0" borderId="14" xfId="0" applyFont="1" applyFill="1" applyBorder="1" applyAlignment="1">
      <alignment horizontal="center" vertical="center" wrapText="1" shrinkToFit="1"/>
    </xf>
    <xf numFmtId="0" fontId="7" fillId="0" borderId="15" xfId="0" applyFont="1" applyFill="1" applyBorder="1" applyAlignment="1">
      <alignment horizontal="center" vertical="center" wrapText="1" shrinkToFit="1"/>
    </xf>
    <xf numFmtId="31" fontId="7" fillId="0" borderId="3" xfId="0" applyNumberFormat="1"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6" fillId="0" borderId="5" xfId="0" applyFont="1" applyFill="1" applyBorder="1" applyAlignment="1">
      <alignment horizontal="center" vertical="center" wrapText="1" shrinkToFit="1"/>
    </xf>
    <xf numFmtId="0" fontId="0" fillId="0" borderId="13"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1" fillId="0" borderId="6"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1" fillId="0" borderId="3" xfId="0" applyFont="1" applyFill="1" applyBorder="1" applyAlignment="1">
      <alignment horizontal="center" vertical="center" wrapText="1" shrinkToFit="1"/>
    </xf>
    <xf numFmtId="0" fontId="1" fillId="0" borderId="1"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8" fillId="0" borderId="13" xfId="0" applyFont="1" applyFill="1" applyBorder="1" applyAlignment="1">
      <alignment horizontal="center" vertical="center" wrapText="1" shrinkToFit="1"/>
    </xf>
    <xf numFmtId="0" fontId="8" fillId="0" borderId="15" xfId="0" applyFont="1" applyFill="1" applyBorder="1" applyAlignment="1">
      <alignment horizontal="center" vertical="center" wrapText="1" shrinkToFit="1"/>
    </xf>
    <xf numFmtId="0" fontId="8" fillId="0" borderId="14" xfId="0" applyFont="1" applyFill="1" applyBorder="1" applyAlignment="1">
      <alignment horizontal="center" vertical="center" wrapText="1" shrinkToFit="1"/>
    </xf>
    <xf numFmtId="0" fontId="1" fillId="0" borderId="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8" fillId="0" borderId="6" xfId="49" applyFont="1" applyFill="1" applyBorder="1" applyAlignment="1">
      <alignment horizontal="center" vertical="center" wrapText="1"/>
    </xf>
    <xf numFmtId="0" fontId="8" fillId="0" borderId="5" xfId="49" applyFont="1" applyFill="1" applyBorder="1" applyAlignment="1">
      <alignment horizontal="center" vertical="center" wrapText="1"/>
    </xf>
    <xf numFmtId="0" fontId="8" fillId="0" borderId="4" xfId="49" applyFont="1" applyFill="1" applyBorder="1" applyAlignment="1">
      <alignment horizontal="center" vertical="center" wrapText="1"/>
    </xf>
    <xf numFmtId="0" fontId="12" fillId="0" borderId="3" xfId="49" applyFont="1" applyFill="1" applyBorder="1" applyAlignment="1">
      <alignment horizontal="center" vertical="center" wrapText="1"/>
    </xf>
    <xf numFmtId="0" fontId="1" fillId="0" borderId="1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3" fillId="0" borderId="0" xfId="0" applyFont="1" applyFill="1" applyBorder="1" applyAlignment="1">
      <alignment horizontal="centerContinuous" vertical="center"/>
    </xf>
    <xf numFmtId="0" fontId="4" fillId="0" borderId="7" xfId="0" applyFont="1" applyFill="1" applyBorder="1" applyAlignment="1">
      <alignment vertical="center"/>
    </xf>
    <xf numFmtId="0" fontId="13" fillId="0" borderId="3" xfId="0" applyFont="1" applyFill="1" applyBorder="1" applyAlignment="1">
      <alignment horizontal="center" vertical="center" wrapText="1" shrinkToFit="1"/>
    </xf>
    <xf numFmtId="0" fontId="14" fillId="0" borderId="3" xfId="0" applyFont="1" applyFill="1" applyBorder="1" applyAlignment="1">
      <alignment vertical="center"/>
    </xf>
    <xf numFmtId="0" fontId="14" fillId="0" borderId="6"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3" xfId="0" applyFont="1" applyFill="1" applyBorder="1" applyAlignment="1">
      <alignment horizontal="center" vertical="center"/>
    </xf>
    <xf numFmtId="0" fontId="8" fillId="0" borderId="4"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7" xfId="49"/>
    <cellStyle name="常规 40" xfId="50"/>
  </cellStyles>
  <dxfs count="1">
    <dxf>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5"/>
  <sheetViews>
    <sheetView tabSelected="1" view="pageBreakPreview" zoomScaleNormal="100" workbookViewId="0">
      <pane ySplit="3" topLeftCell="A11" activePane="bottomLeft" state="frozen"/>
      <selection/>
      <selection pane="bottomLeft" activeCell="Q12" sqref="Q12"/>
    </sheetView>
  </sheetViews>
  <sheetFormatPr defaultColWidth="9" defaultRowHeight="13.5"/>
  <cols>
    <col min="1" max="1" width="3.89166666666667" style="1" customWidth="1"/>
    <col min="2" max="2" width="4.89166666666667" style="1" customWidth="1"/>
    <col min="3" max="3" width="6.33333333333333" style="1" customWidth="1"/>
    <col min="4" max="4" width="11.3333333333333" style="1" customWidth="1"/>
    <col min="5" max="6" width="3.66666666666667" style="1" customWidth="1"/>
    <col min="7" max="7" width="13.775" style="1" customWidth="1"/>
    <col min="8" max="8" width="18.775" style="1" customWidth="1"/>
    <col min="9" max="9" width="14.6666666666667" style="5" customWidth="1"/>
    <col min="10" max="10" width="5.10833333333333" style="1" customWidth="1"/>
    <col min="11" max="11" width="15.1083333333333" style="1" customWidth="1"/>
    <col min="12" max="12" width="10.775" style="1" customWidth="1"/>
    <col min="13" max="13" width="9.66666666666667" style="1" customWidth="1"/>
    <col min="14" max="14" width="6.44166666666667" style="1" customWidth="1"/>
    <col min="15" max="15" width="23.5583333333333" style="1" customWidth="1"/>
    <col min="16" max="16" width="14.8916666666667" style="1" customWidth="1"/>
    <col min="17" max="17" width="19.5583333333333" style="1" customWidth="1"/>
    <col min="18" max="16382" width="9" style="1"/>
    <col min="16383" max="16384" width="9" style="6"/>
  </cols>
  <sheetData>
    <row r="1" s="1" customFormat="1" ht="38" customHeight="1" spans="1:17">
      <c r="A1" s="7" t="s">
        <v>0</v>
      </c>
      <c r="B1" s="7"/>
      <c r="C1" s="7"/>
      <c r="D1" s="7"/>
      <c r="E1" s="7"/>
      <c r="F1" s="7"/>
      <c r="G1" s="7"/>
      <c r="H1" s="7"/>
      <c r="I1" s="7"/>
      <c r="J1" s="7"/>
      <c r="K1" s="7"/>
      <c r="L1" s="7"/>
      <c r="M1" s="7"/>
      <c r="N1" s="7"/>
      <c r="O1" s="7"/>
      <c r="P1" s="7"/>
      <c r="Q1" s="78"/>
    </row>
    <row r="2" s="2" customFormat="1" ht="18" customHeight="1" spans="1:17">
      <c r="A2" s="8" t="s">
        <v>1</v>
      </c>
      <c r="B2" s="9"/>
      <c r="C2" s="9"/>
      <c r="D2" s="9"/>
      <c r="E2" s="9"/>
      <c r="F2" s="9"/>
      <c r="G2" s="9"/>
      <c r="H2" s="10"/>
      <c r="I2" s="28"/>
      <c r="J2" s="10"/>
      <c r="K2" s="10"/>
      <c r="L2" s="9"/>
      <c r="M2" s="9"/>
      <c r="N2" s="29" t="s">
        <v>2</v>
      </c>
      <c r="O2" s="30"/>
      <c r="P2" s="30"/>
      <c r="Q2" s="79"/>
    </row>
    <row r="3" s="3" customFormat="1" ht="50" customHeight="1" spans="1:17">
      <c r="A3" s="11" t="s">
        <v>3</v>
      </c>
      <c r="B3" s="12" t="s">
        <v>4</v>
      </c>
      <c r="C3" s="12" t="s">
        <v>5</v>
      </c>
      <c r="D3" s="12" t="s">
        <v>6</v>
      </c>
      <c r="E3" s="12" t="s">
        <v>7</v>
      </c>
      <c r="F3" s="12" t="s">
        <v>8</v>
      </c>
      <c r="G3" s="12" t="s">
        <v>9</v>
      </c>
      <c r="H3" s="12" t="s">
        <v>10</v>
      </c>
      <c r="I3" s="12" t="s">
        <v>11</v>
      </c>
      <c r="J3" s="12" t="s">
        <v>12</v>
      </c>
      <c r="K3" s="12" t="s">
        <v>13</v>
      </c>
      <c r="L3" s="12" t="s">
        <v>14</v>
      </c>
      <c r="M3" s="12" t="s">
        <v>15</v>
      </c>
      <c r="N3" s="12" t="s">
        <v>16</v>
      </c>
      <c r="O3" s="12" t="s">
        <v>17</v>
      </c>
      <c r="P3" s="12" t="s">
        <v>18</v>
      </c>
      <c r="Q3" s="12" t="s">
        <v>19</v>
      </c>
    </row>
    <row r="4" s="1" customFormat="1" ht="136" customHeight="1" spans="1:17">
      <c r="A4" s="13">
        <f>MAX($A$3:A3)+1</f>
        <v>1</v>
      </c>
      <c r="B4" s="14" t="s">
        <v>20</v>
      </c>
      <c r="C4" s="14" t="s">
        <v>21</v>
      </c>
      <c r="D4" s="14" t="s">
        <v>22</v>
      </c>
      <c r="E4" s="15"/>
      <c r="F4" s="14" t="s">
        <v>23</v>
      </c>
      <c r="G4" s="14" t="s">
        <v>24</v>
      </c>
      <c r="H4" s="14" t="s">
        <v>25</v>
      </c>
      <c r="I4" s="14" t="s">
        <v>26</v>
      </c>
      <c r="J4" s="15"/>
      <c r="K4" s="31" t="s">
        <v>27</v>
      </c>
      <c r="L4" s="32"/>
      <c r="M4" s="33"/>
      <c r="N4" s="14" t="s">
        <v>28</v>
      </c>
      <c r="O4" s="14" t="s">
        <v>29</v>
      </c>
      <c r="P4" s="14" t="s">
        <v>30</v>
      </c>
      <c r="Q4" s="12"/>
    </row>
    <row r="5" s="1" customFormat="1" ht="161" customHeight="1" spans="1:17">
      <c r="A5" s="13">
        <f>MAX($A$3:A4)+1</f>
        <v>2</v>
      </c>
      <c r="B5" s="14" t="s">
        <v>31</v>
      </c>
      <c r="C5" s="14" t="s">
        <v>21</v>
      </c>
      <c r="D5" s="14" t="s">
        <v>32</v>
      </c>
      <c r="E5" s="15"/>
      <c r="F5" s="14" t="s">
        <v>33</v>
      </c>
      <c r="G5" s="14" t="s">
        <v>34</v>
      </c>
      <c r="H5" s="14" t="s">
        <v>35</v>
      </c>
      <c r="I5" s="14" t="s">
        <v>36</v>
      </c>
      <c r="J5" s="15"/>
      <c r="K5" s="14" t="s">
        <v>37</v>
      </c>
      <c r="L5" s="31" t="s">
        <v>34</v>
      </c>
      <c r="M5" s="33"/>
      <c r="N5" s="14" t="s">
        <v>28</v>
      </c>
      <c r="O5" s="14" t="s">
        <v>38</v>
      </c>
      <c r="P5" s="14" t="s">
        <v>39</v>
      </c>
      <c r="Q5" s="80"/>
    </row>
    <row r="6" s="1" customFormat="1" ht="70" customHeight="1" spans="1:17">
      <c r="A6" s="16">
        <f>MAX($A$3:A5)+1</f>
        <v>3</v>
      </c>
      <c r="B6" s="17" t="s">
        <v>40</v>
      </c>
      <c r="C6" s="17" t="s">
        <v>41</v>
      </c>
      <c r="D6" s="17" t="s">
        <v>42</v>
      </c>
      <c r="E6" s="12"/>
      <c r="F6" s="18" t="s">
        <v>43</v>
      </c>
      <c r="G6" s="17" t="s">
        <v>44</v>
      </c>
      <c r="H6" s="18" t="s">
        <v>45</v>
      </c>
      <c r="I6" s="17" t="s">
        <v>46</v>
      </c>
      <c r="J6" s="18"/>
      <c r="K6" s="18" t="s">
        <v>47</v>
      </c>
      <c r="L6" s="34" t="s">
        <v>44</v>
      </c>
      <c r="M6" s="35"/>
      <c r="N6" s="17" t="s">
        <v>28</v>
      </c>
      <c r="O6" s="17" t="s">
        <v>48</v>
      </c>
      <c r="P6" s="14" t="s">
        <v>49</v>
      </c>
      <c r="Q6" s="80"/>
    </row>
    <row r="7" s="1" customFormat="1" ht="70" customHeight="1" spans="1:17">
      <c r="A7" s="16"/>
      <c r="B7" s="19"/>
      <c r="C7" s="19"/>
      <c r="D7" s="19"/>
      <c r="E7" s="12"/>
      <c r="F7" s="18" t="s">
        <v>43</v>
      </c>
      <c r="G7" s="19"/>
      <c r="H7" s="18" t="s">
        <v>50</v>
      </c>
      <c r="I7" s="19"/>
      <c r="J7" s="18"/>
      <c r="K7" s="18" t="s">
        <v>47</v>
      </c>
      <c r="L7" s="36"/>
      <c r="M7" s="37"/>
      <c r="N7" s="19"/>
      <c r="O7" s="19"/>
      <c r="P7" s="14" t="s">
        <v>51</v>
      </c>
      <c r="Q7" s="80"/>
    </row>
    <row r="8" s="1" customFormat="1" ht="70" customHeight="1" spans="1:17">
      <c r="A8" s="13"/>
      <c r="B8" s="14"/>
      <c r="C8" s="14"/>
      <c r="D8" s="14"/>
      <c r="E8" s="12"/>
      <c r="F8" s="18" t="s">
        <v>43</v>
      </c>
      <c r="G8" s="14"/>
      <c r="H8" s="18" t="s">
        <v>52</v>
      </c>
      <c r="I8" s="14"/>
      <c r="J8" s="18"/>
      <c r="K8" s="18" t="s">
        <v>47</v>
      </c>
      <c r="L8" s="31"/>
      <c r="M8" s="33"/>
      <c r="N8" s="14"/>
      <c r="O8" s="14"/>
      <c r="P8" s="14" t="s">
        <v>53</v>
      </c>
      <c r="Q8" s="80"/>
    </row>
    <row r="9" s="1" customFormat="1" ht="169" customHeight="1" spans="1:17">
      <c r="A9" s="16">
        <f>MAX($A$3:A8)+1</f>
        <v>4</v>
      </c>
      <c r="B9" s="18" t="s">
        <v>54</v>
      </c>
      <c r="C9" s="18" t="s">
        <v>55</v>
      </c>
      <c r="D9" s="18" t="s">
        <v>56</v>
      </c>
      <c r="E9" s="12"/>
      <c r="F9" s="18" t="s">
        <v>57</v>
      </c>
      <c r="G9" s="18"/>
      <c r="H9" s="18" t="s">
        <v>58</v>
      </c>
      <c r="I9" s="18" t="s">
        <v>59</v>
      </c>
      <c r="J9" s="18"/>
      <c r="K9" s="18" t="s">
        <v>60</v>
      </c>
      <c r="L9" s="38" t="s">
        <v>59</v>
      </c>
      <c r="M9" s="39"/>
      <c r="N9" s="18" t="s">
        <v>28</v>
      </c>
      <c r="O9" s="18" t="s">
        <v>61</v>
      </c>
      <c r="P9" s="15"/>
      <c r="Q9" s="80"/>
    </row>
    <row r="10" s="1" customFormat="1" ht="222" customHeight="1" spans="1:17">
      <c r="A10" s="20">
        <f>MAX($A$3:A9)+1</f>
        <v>5</v>
      </c>
      <c r="B10" s="18" t="s">
        <v>62</v>
      </c>
      <c r="C10" s="18" t="s">
        <v>63</v>
      </c>
      <c r="D10" s="18" t="s">
        <v>64</v>
      </c>
      <c r="E10" s="12"/>
      <c r="F10" s="18" t="s">
        <v>33</v>
      </c>
      <c r="G10" s="18" t="s">
        <v>65</v>
      </c>
      <c r="H10" s="18" t="s">
        <v>66</v>
      </c>
      <c r="I10" s="18" t="s">
        <v>67</v>
      </c>
      <c r="J10" s="12"/>
      <c r="K10" s="38" t="s">
        <v>64</v>
      </c>
      <c r="L10" s="40"/>
      <c r="M10" s="39"/>
      <c r="N10" s="18" t="s">
        <v>28</v>
      </c>
      <c r="O10" s="18" t="s">
        <v>68</v>
      </c>
      <c r="P10" s="15"/>
      <c r="Q10" s="80"/>
    </row>
    <row r="11" s="1" customFormat="1" ht="170" customHeight="1" spans="1:17">
      <c r="A11" s="20">
        <f>MAX($A$3:A10)+1</f>
        <v>6</v>
      </c>
      <c r="B11" s="21" t="s">
        <v>69</v>
      </c>
      <c r="C11" s="18" t="s">
        <v>70</v>
      </c>
      <c r="D11" s="18" t="s">
        <v>71</v>
      </c>
      <c r="E11" s="18"/>
      <c r="F11" s="18"/>
      <c r="G11" s="18"/>
      <c r="H11" s="18"/>
      <c r="I11" s="18" t="s">
        <v>72</v>
      </c>
      <c r="J11" s="18"/>
      <c r="K11" s="38" t="s">
        <v>71</v>
      </c>
      <c r="L11" s="40"/>
      <c r="M11" s="39"/>
      <c r="N11" s="18" t="s">
        <v>28</v>
      </c>
      <c r="O11" s="18" t="s">
        <v>73</v>
      </c>
      <c r="P11" s="15"/>
      <c r="Q11" s="80"/>
    </row>
    <row r="12" s="1" customFormat="1" ht="145" customHeight="1" spans="1:17">
      <c r="A12" s="13">
        <f>MAX($A$3:A11)+1</f>
        <v>7</v>
      </c>
      <c r="B12" s="18" t="s">
        <v>74</v>
      </c>
      <c r="C12" s="18" t="s">
        <v>75</v>
      </c>
      <c r="D12" s="18" t="s">
        <v>76</v>
      </c>
      <c r="E12" s="12"/>
      <c r="F12" s="18" t="s">
        <v>77</v>
      </c>
      <c r="G12" s="18" t="s">
        <v>78</v>
      </c>
      <c r="H12" s="18" t="s">
        <v>79</v>
      </c>
      <c r="I12" s="18" t="s">
        <v>80</v>
      </c>
      <c r="J12" s="12"/>
      <c r="K12" s="38" t="s">
        <v>81</v>
      </c>
      <c r="L12" s="40"/>
      <c r="M12" s="39"/>
      <c r="N12" s="18" t="s">
        <v>28</v>
      </c>
      <c r="O12" s="41" t="s">
        <v>82</v>
      </c>
      <c r="P12" s="18" t="s">
        <v>83</v>
      </c>
      <c r="Q12" s="80"/>
    </row>
    <row r="13" s="1" customFormat="1" ht="162" customHeight="1" spans="1:17">
      <c r="A13" s="13">
        <f>MAX($A$3:A12)+1</f>
        <v>8</v>
      </c>
      <c r="B13" s="18" t="s">
        <v>84</v>
      </c>
      <c r="C13" s="18" t="s">
        <v>75</v>
      </c>
      <c r="D13" s="18" t="s">
        <v>85</v>
      </c>
      <c r="E13" s="18"/>
      <c r="F13" s="18" t="s">
        <v>57</v>
      </c>
      <c r="G13" s="18" t="s">
        <v>86</v>
      </c>
      <c r="H13" s="18" t="s">
        <v>87</v>
      </c>
      <c r="I13" s="18" t="s">
        <v>88</v>
      </c>
      <c r="J13" s="18"/>
      <c r="K13" s="38" t="s">
        <v>89</v>
      </c>
      <c r="L13" s="40"/>
      <c r="M13" s="39"/>
      <c r="N13" s="18" t="s">
        <v>28</v>
      </c>
      <c r="O13" s="18" t="s">
        <v>90</v>
      </c>
      <c r="P13" s="18" t="s">
        <v>91</v>
      </c>
      <c r="Q13" s="80"/>
    </row>
    <row r="14" s="1" customFormat="1" ht="30" customHeight="1" spans="1:17">
      <c r="A14" s="20">
        <f>MAX($A$3:A13)+1</f>
        <v>9</v>
      </c>
      <c r="B14" s="18" t="s">
        <v>92</v>
      </c>
      <c r="C14" s="18" t="s">
        <v>93</v>
      </c>
      <c r="D14" s="18" t="s">
        <v>94</v>
      </c>
      <c r="E14" s="18"/>
      <c r="F14" s="18" t="s">
        <v>33</v>
      </c>
      <c r="G14" s="18" t="s">
        <v>95</v>
      </c>
      <c r="H14" s="18" t="s">
        <v>96</v>
      </c>
      <c r="I14" s="18" t="s">
        <v>97</v>
      </c>
      <c r="J14" s="12"/>
      <c r="K14" s="38" t="s">
        <v>98</v>
      </c>
      <c r="L14" s="40"/>
      <c r="M14" s="39"/>
      <c r="N14" s="17" t="s">
        <v>28</v>
      </c>
      <c r="O14" s="42"/>
      <c r="P14" s="18" t="s">
        <v>99</v>
      </c>
      <c r="Q14" s="80"/>
    </row>
    <row r="15" s="1" customFormat="1" ht="30" customHeight="1" spans="1:17">
      <c r="A15" s="20"/>
      <c r="B15" s="18"/>
      <c r="C15" s="18"/>
      <c r="D15" s="18"/>
      <c r="E15" s="12"/>
      <c r="F15" s="18" t="s">
        <v>33</v>
      </c>
      <c r="G15" s="18"/>
      <c r="H15" s="18" t="s">
        <v>100</v>
      </c>
      <c r="I15" s="18"/>
      <c r="J15" s="12"/>
      <c r="K15" s="38" t="s">
        <v>98</v>
      </c>
      <c r="L15" s="40"/>
      <c r="M15" s="39"/>
      <c r="N15" s="19"/>
      <c r="O15" s="43"/>
      <c r="P15" s="18" t="s">
        <v>101</v>
      </c>
      <c r="Q15" s="80"/>
    </row>
    <row r="16" s="1" customFormat="1" ht="30" customHeight="1" spans="1:17">
      <c r="A16" s="20"/>
      <c r="B16" s="18"/>
      <c r="C16" s="18"/>
      <c r="D16" s="18"/>
      <c r="E16" s="12"/>
      <c r="F16" s="18" t="s">
        <v>33</v>
      </c>
      <c r="G16" s="18"/>
      <c r="H16" s="18" t="s">
        <v>102</v>
      </c>
      <c r="I16" s="18"/>
      <c r="J16" s="12"/>
      <c r="K16" s="38" t="s">
        <v>103</v>
      </c>
      <c r="L16" s="40"/>
      <c r="M16" s="39"/>
      <c r="N16" s="19"/>
      <c r="O16" s="43"/>
      <c r="P16" s="18" t="s">
        <v>104</v>
      </c>
      <c r="Q16" s="80"/>
    </row>
    <row r="17" s="1" customFormat="1" ht="30" customHeight="1" spans="1:17">
      <c r="A17" s="20"/>
      <c r="B17" s="18"/>
      <c r="C17" s="18"/>
      <c r="D17" s="18"/>
      <c r="E17" s="12"/>
      <c r="F17" s="18" t="s">
        <v>33</v>
      </c>
      <c r="G17" s="18"/>
      <c r="H17" s="18" t="s">
        <v>105</v>
      </c>
      <c r="I17" s="18"/>
      <c r="J17" s="12"/>
      <c r="K17" s="38" t="s">
        <v>106</v>
      </c>
      <c r="L17" s="40"/>
      <c r="M17" s="39"/>
      <c r="N17" s="19"/>
      <c r="O17" s="43"/>
      <c r="P17" s="18" t="s">
        <v>107</v>
      </c>
      <c r="Q17" s="80"/>
    </row>
    <row r="18" s="1" customFormat="1" ht="30" customHeight="1" spans="1:17">
      <c r="A18" s="20"/>
      <c r="B18" s="18"/>
      <c r="C18" s="18"/>
      <c r="D18" s="18"/>
      <c r="E18" s="12"/>
      <c r="F18" s="18" t="s">
        <v>33</v>
      </c>
      <c r="G18" s="18"/>
      <c r="H18" s="18" t="s">
        <v>108</v>
      </c>
      <c r="I18" s="18"/>
      <c r="J18" s="12"/>
      <c r="K18" s="38" t="s">
        <v>109</v>
      </c>
      <c r="L18" s="40"/>
      <c r="M18" s="39"/>
      <c r="N18" s="19"/>
      <c r="O18" s="43"/>
      <c r="P18" s="18" t="s">
        <v>110</v>
      </c>
      <c r="Q18" s="80"/>
    </row>
    <row r="19" s="1" customFormat="1" ht="30" customHeight="1" spans="1:17">
      <c r="A19" s="20"/>
      <c r="B19" s="18"/>
      <c r="C19" s="18"/>
      <c r="D19" s="18"/>
      <c r="E19" s="12"/>
      <c r="F19" s="18" t="s">
        <v>33</v>
      </c>
      <c r="G19" s="18"/>
      <c r="H19" s="18" t="s">
        <v>111</v>
      </c>
      <c r="I19" s="18"/>
      <c r="J19" s="12"/>
      <c r="K19" s="38" t="s">
        <v>112</v>
      </c>
      <c r="L19" s="40"/>
      <c r="M19" s="39"/>
      <c r="N19" s="19"/>
      <c r="O19" s="43"/>
      <c r="P19" s="18" t="s">
        <v>113</v>
      </c>
      <c r="Q19" s="80"/>
    </row>
    <row r="20" s="1" customFormat="1" ht="49" customHeight="1" spans="1:17">
      <c r="A20" s="20"/>
      <c r="B20" s="18"/>
      <c r="C20" s="18"/>
      <c r="D20" s="18"/>
      <c r="E20" s="12"/>
      <c r="F20" s="18" t="s">
        <v>33</v>
      </c>
      <c r="G20" s="18"/>
      <c r="H20" s="18" t="s">
        <v>114</v>
      </c>
      <c r="I20" s="18"/>
      <c r="J20" s="12"/>
      <c r="K20" s="38" t="s">
        <v>115</v>
      </c>
      <c r="L20" s="40"/>
      <c r="M20" s="39"/>
      <c r="N20" s="14"/>
      <c r="O20" s="15"/>
      <c r="P20" s="18" t="s">
        <v>116</v>
      </c>
      <c r="Q20" s="80"/>
    </row>
    <row r="21" s="1" customFormat="1" ht="154" customHeight="1" spans="1:17">
      <c r="A21" s="18">
        <f>COUNTA($A$3:A20)</f>
        <v>10</v>
      </c>
      <c r="B21" s="20" t="s">
        <v>117</v>
      </c>
      <c r="C21" s="20" t="s">
        <v>118</v>
      </c>
      <c r="D21" s="20" t="s">
        <v>119</v>
      </c>
      <c r="E21" s="20">
        <v>1</v>
      </c>
      <c r="F21" s="20" t="s">
        <v>43</v>
      </c>
      <c r="G21" s="20" t="s">
        <v>120</v>
      </c>
      <c r="H21" s="20" t="s">
        <v>121</v>
      </c>
      <c r="I21" s="20" t="s">
        <v>122</v>
      </c>
      <c r="J21" s="20"/>
      <c r="K21" s="44" t="s">
        <v>123</v>
      </c>
      <c r="L21" s="45"/>
      <c r="M21" s="46"/>
      <c r="N21" s="20" t="s">
        <v>28</v>
      </c>
      <c r="O21" s="20" t="s">
        <v>124</v>
      </c>
      <c r="P21" s="20" t="s">
        <v>125</v>
      </c>
      <c r="Q21" s="81"/>
    </row>
    <row r="22" s="1" customFormat="1" ht="65" customHeight="1" spans="1:17">
      <c r="A22" s="18">
        <f>COUNTA($A$3:A21)</f>
        <v>11</v>
      </c>
      <c r="B22" s="18" t="s">
        <v>126</v>
      </c>
      <c r="C22" s="18" t="s">
        <v>127</v>
      </c>
      <c r="D22" s="20" t="s">
        <v>128</v>
      </c>
      <c r="E22" s="20">
        <v>5</v>
      </c>
      <c r="F22" s="20" t="s">
        <v>129</v>
      </c>
      <c r="G22" s="20" t="s">
        <v>130</v>
      </c>
      <c r="H22" s="20" t="s">
        <v>131</v>
      </c>
      <c r="I22" s="20" t="s">
        <v>132</v>
      </c>
      <c r="J22" s="26"/>
      <c r="K22" s="20" t="s">
        <v>133</v>
      </c>
      <c r="L22" s="38" t="s">
        <v>134</v>
      </c>
      <c r="M22" s="39"/>
      <c r="N22" s="47" t="s">
        <v>28</v>
      </c>
      <c r="O22" s="41" t="s">
        <v>135</v>
      </c>
      <c r="P22" s="20" t="s">
        <v>136</v>
      </c>
      <c r="Q22" s="82">
        <v>13967118444</v>
      </c>
    </row>
    <row r="23" s="1" customFormat="1" ht="65" customHeight="1" spans="1:17">
      <c r="A23" s="18"/>
      <c r="B23" s="18"/>
      <c r="C23" s="18"/>
      <c r="D23" s="20"/>
      <c r="E23" s="20"/>
      <c r="F23" s="20"/>
      <c r="G23" s="20"/>
      <c r="H23" s="20" t="s">
        <v>137</v>
      </c>
      <c r="I23" s="20"/>
      <c r="J23" s="26"/>
      <c r="K23" s="20" t="s">
        <v>133</v>
      </c>
      <c r="L23" s="38" t="s">
        <v>134</v>
      </c>
      <c r="M23" s="39"/>
      <c r="N23" s="48"/>
      <c r="O23" s="41"/>
      <c r="P23" s="20" t="s">
        <v>138</v>
      </c>
      <c r="Q23" s="83"/>
    </row>
    <row r="24" s="1" customFormat="1" ht="136" customHeight="1" spans="1:17">
      <c r="A24" s="18">
        <f>COUNTA($A$3:A23)</f>
        <v>12</v>
      </c>
      <c r="B24" s="18" t="s">
        <v>117</v>
      </c>
      <c r="C24" s="18" t="s">
        <v>139</v>
      </c>
      <c r="D24" s="20" t="s">
        <v>140</v>
      </c>
      <c r="E24" s="20">
        <v>10</v>
      </c>
      <c r="F24" s="20" t="s">
        <v>57</v>
      </c>
      <c r="G24" s="20" t="s">
        <v>141</v>
      </c>
      <c r="H24" s="20" t="s">
        <v>142</v>
      </c>
      <c r="I24" s="20" t="s">
        <v>143</v>
      </c>
      <c r="J24" s="20"/>
      <c r="K24" s="20" t="s">
        <v>144</v>
      </c>
      <c r="L24" s="44" t="s">
        <v>145</v>
      </c>
      <c r="M24" s="46"/>
      <c r="N24" s="18" t="s">
        <v>28</v>
      </c>
      <c r="O24" s="41" t="s">
        <v>146</v>
      </c>
      <c r="P24" s="20"/>
      <c r="Q24" s="84">
        <v>15387343299</v>
      </c>
    </row>
    <row r="25" s="1" customFormat="1" ht="139" customHeight="1" spans="1:17">
      <c r="A25" s="18">
        <f>COUNTA($A$3:A24)</f>
        <v>13</v>
      </c>
      <c r="B25" s="18" t="s">
        <v>117</v>
      </c>
      <c r="C25" s="18" t="s">
        <v>147</v>
      </c>
      <c r="D25" s="20" t="s">
        <v>148</v>
      </c>
      <c r="E25" s="20">
        <v>1</v>
      </c>
      <c r="F25" s="20" t="s">
        <v>149</v>
      </c>
      <c r="G25" s="20" t="s">
        <v>150</v>
      </c>
      <c r="H25" s="20" t="s">
        <v>151</v>
      </c>
      <c r="I25" s="20" t="s">
        <v>152</v>
      </c>
      <c r="J25" s="20"/>
      <c r="K25" s="20">
        <v>3000</v>
      </c>
      <c r="L25" s="44">
        <v>1800</v>
      </c>
      <c r="M25" s="46"/>
      <c r="N25" s="18" t="s">
        <v>28</v>
      </c>
      <c r="O25" s="12" t="s">
        <v>153</v>
      </c>
      <c r="P25" s="20"/>
      <c r="Q25" s="81"/>
    </row>
    <row r="26" s="1" customFormat="1" ht="146" customHeight="1" spans="1:17">
      <c r="A26" s="18">
        <f>COUNTA($A$3:A25)</f>
        <v>14</v>
      </c>
      <c r="B26" s="22" t="s">
        <v>154</v>
      </c>
      <c r="C26" s="22" t="s">
        <v>155</v>
      </c>
      <c r="D26" s="23" t="s">
        <v>156</v>
      </c>
      <c r="E26" s="23">
        <v>1</v>
      </c>
      <c r="F26" s="23" t="s">
        <v>149</v>
      </c>
      <c r="G26" s="22" t="s">
        <v>157</v>
      </c>
      <c r="H26" s="24" t="s">
        <v>158</v>
      </c>
      <c r="I26" s="22" t="s">
        <v>159</v>
      </c>
      <c r="J26" s="22" t="s">
        <v>160</v>
      </c>
      <c r="K26" s="24" t="s">
        <v>161</v>
      </c>
      <c r="L26" s="24" t="s">
        <v>162</v>
      </c>
      <c r="M26" s="24" t="s">
        <v>162</v>
      </c>
      <c r="N26" s="49" t="s">
        <v>163</v>
      </c>
      <c r="O26" s="50" t="s">
        <v>164</v>
      </c>
      <c r="P26" s="22" t="s">
        <v>165</v>
      </c>
      <c r="Q26" s="26"/>
    </row>
    <row r="27" s="1" customFormat="1" ht="103" customHeight="1" spans="1:17">
      <c r="A27" s="18"/>
      <c r="B27" s="22"/>
      <c r="C27" s="22"/>
      <c r="D27" s="23"/>
      <c r="E27" s="23"/>
      <c r="F27" s="23"/>
      <c r="G27" s="25" t="s">
        <v>157</v>
      </c>
      <c r="H27" s="25" t="s">
        <v>158</v>
      </c>
      <c r="I27" s="25" t="s">
        <v>166</v>
      </c>
      <c r="J27" s="25" t="s">
        <v>167</v>
      </c>
      <c r="K27" s="25" t="s">
        <v>168</v>
      </c>
      <c r="L27" s="25" t="s">
        <v>168</v>
      </c>
      <c r="M27" s="49" t="s">
        <v>169</v>
      </c>
      <c r="N27" s="26"/>
      <c r="O27" s="22" t="s">
        <v>170</v>
      </c>
      <c r="P27" s="22" t="s">
        <v>165</v>
      </c>
      <c r="Q27" s="26"/>
    </row>
    <row r="28" s="1" customFormat="1" ht="130" customHeight="1" spans="1:17">
      <c r="A28" s="18"/>
      <c r="B28" s="22"/>
      <c r="C28" s="22"/>
      <c r="D28" s="23"/>
      <c r="E28" s="23"/>
      <c r="F28" s="23"/>
      <c r="G28" s="25" t="s">
        <v>157</v>
      </c>
      <c r="H28" s="25" t="s">
        <v>158</v>
      </c>
      <c r="I28" s="25" t="s">
        <v>171</v>
      </c>
      <c r="J28" s="25" t="s">
        <v>167</v>
      </c>
      <c r="K28" s="25" t="s">
        <v>172</v>
      </c>
      <c r="L28" s="25" t="s">
        <v>172</v>
      </c>
      <c r="M28" s="49" t="s">
        <v>169</v>
      </c>
      <c r="N28" s="26"/>
      <c r="O28" s="22" t="s">
        <v>173</v>
      </c>
      <c r="P28" s="22" t="s">
        <v>165</v>
      </c>
      <c r="Q28" s="26"/>
    </row>
    <row r="29" s="1" customFormat="1" ht="152" customHeight="1" spans="1:17">
      <c r="A29" s="18">
        <f>COUNTA($A$3:A28)</f>
        <v>15</v>
      </c>
      <c r="B29" s="22" t="s">
        <v>174</v>
      </c>
      <c r="C29" s="22" t="s">
        <v>175</v>
      </c>
      <c r="D29" s="23" t="s">
        <v>176</v>
      </c>
      <c r="E29" s="23">
        <v>1</v>
      </c>
      <c r="F29" s="23" t="s">
        <v>177</v>
      </c>
      <c r="G29" s="25" t="s">
        <v>178</v>
      </c>
      <c r="H29" s="25" t="s">
        <v>179</v>
      </c>
      <c r="I29" s="25" t="s">
        <v>180</v>
      </c>
      <c r="J29" s="25"/>
      <c r="K29" s="25" t="s">
        <v>181</v>
      </c>
      <c r="L29" s="51" t="s">
        <v>182</v>
      </c>
      <c r="M29" s="52"/>
      <c r="N29" s="49" t="s">
        <v>28</v>
      </c>
      <c r="O29" s="22" t="s">
        <v>183</v>
      </c>
      <c r="P29" s="53"/>
      <c r="Q29" s="26"/>
    </row>
    <row r="30" s="1" customFormat="1" ht="65" customHeight="1" spans="1:17">
      <c r="A30" s="18">
        <f>COUNTA($A$3:A29)</f>
        <v>16</v>
      </c>
      <c r="B30" s="22" t="s">
        <v>184</v>
      </c>
      <c r="C30" s="22" t="s">
        <v>185</v>
      </c>
      <c r="D30" s="22" t="s">
        <v>186</v>
      </c>
      <c r="E30" s="23"/>
      <c r="F30" s="23"/>
      <c r="G30" s="25" t="s">
        <v>187</v>
      </c>
      <c r="H30" s="25"/>
      <c r="I30" s="23" t="s">
        <v>188</v>
      </c>
      <c r="J30" s="25"/>
      <c r="K30" s="24">
        <v>23229.27</v>
      </c>
      <c r="L30" s="54" t="s">
        <v>189</v>
      </c>
      <c r="M30" s="55"/>
      <c r="N30" s="47" t="s">
        <v>28</v>
      </c>
      <c r="O30" s="56">
        <v>18707159810</v>
      </c>
      <c r="P30" s="22"/>
      <c r="Q30" s="49"/>
    </row>
    <row r="31" s="1" customFormat="1" ht="65" customHeight="1" spans="1:17">
      <c r="A31" s="18"/>
      <c r="B31" s="22"/>
      <c r="C31" s="22"/>
      <c r="D31" s="22"/>
      <c r="E31" s="23"/>
      <c r="F31" s="23"/>
      <c r="G31" s="25" t="s">
        <v>190</v>
      </c>
      <c r="H31" s="25"/>
      <c r="I31" s="23"/>
      <c r="J31" s="25"/>
      <c r="K31" s="24">
        <v>26421.05</v>
      </c>
      <c r="L31" s="57"/>
      <c r="M31" s="58"/>
      <c r="N31" s="48"/>
      <c r="O31" s="22"/>
      <c r="P31" s="22"/>
      <c r="Q31" s="49"/>
    </row>
    <row r="32" s="1" customFormat="1" ht="123" customHeight="1" spans="1:17">
      <c r="A32" s="20">
        <f>MAX($A$3:A31)+1</f>
        <v>17</v>
      </c>
      <c r="B32" s="22" t="s">
        <v>184</v>
      </c>
      <c r="C32" s="22" t="s">
        <v>191</v>
      </c>
      <c r="D32" s="23" t="s">
        <v>192</v>
      </c>
      <c r="E32" s="23"/>
      <c r="F32" s="23"/>
      <c r="G32" s="26"/>
      <c r="H32" s="25"/>
      <c r="I32" s="25" t="s">
        <v>193</v>
      </c>
      <c r="J32" s="25"/>
      <c r="K32" s="25">
        <v>36000</v>
      </c>
      <c r="L32" s="25">
        <v>33000</v>
      </c>
      <c r="M32" s="25">
        <v>33000</v>
      </c>
      <c r="N32" s="49" t="s">
        <v>28</v>
      </c>
      <c r="O32" s="22" t="s">
        <v>194</v>
      </c>
      <c r="P32" s="22"/>
      <c r="Q32" s="26"/>
    </row>
    <row r="33" s="1" customFormat="1" ht="130" customHeight="1" spans="1:17">
      <c r="A33" s="20">
        <f>MAX($A$3:A32)+1</f>
        <v>18</v>
      </c>
      <c r="B33" s="22" t="s">
        <v>184</v>
      </c>
      <c r="C33" s="22" t="s">
        <v>195</v>
      </c>
      <c r="D33" s="23" t="s">
        <v>196</v>
      </c>
      <c r="E33" s="23"/>
      <c r="F33" s="23"/>
      <c r="G33" s="25"/>
      <c r="H33" s="25"/>
      <c r="I33" s="23" t="s">
        <v>197</v>
      </c>
      <c r="J33" s="23"/>
      <c r="K33" s="24">
        <v>18000</v>
      </c>
      <c r="L33" s="25"/>
      <c r="M33" s="26"/>
      <c r="N33" s="23" t="s">
        <v>198</v>
      </c>
      <c r="O33" s="22" t="s">
        <v>199</v>
      </c>
      <c r="P33" s="22"/>
      <c r="Q33" s="49"/>
    </row>
    <row r="34" s="1" customFormat="1" ht="118" customHeight="1" spans="1:17">
      <c r="A34" s="20">
        <f>MAX($A$3:A33)+1</f>
        <v>19</v>
      </c>
      <c r="B34" s="22" t="s">
        <v>184</v>
      </c>
      <c r="C34" s="22" t="s">
        <v>200</v>
      </c>
      <c r="D34" s="23" t="s">
        <v>201</v>
      </c>
      <c r="E34" s="23"/>
      <c r="F34" s="23"/>
      <c r="G34" s="25"/>
      <c r="H34" s="25"/>
      <c r="I34" s="23" t="s">
        <v>202</v>
      </c>
      <c r="J34" s="25"/>
      <c r="K34" s="24">
        <v>13518</v>
      </c>
      <c r="L34" s="25">
        <v>11500</v>
      </c>
      <c r="M34" s="25">
        <v>11500</v>
      </c>
      <c r="N34" s="49" t="s">
        <v>28</v>
      </c>
      <c r="O34" s="22" t="s">
        <v>203</v>
      </c>
      <c r="P34" s="22"/>
      <c r="Q34" s="49"/>
    </row>
    <row r="35" s="1" customFormat="1" ht="122" customHeight="1" spans="1:17">
      <c r="A35" s="20">
        <f>MAX($A$3:A34)+1</f>
        <v>20</v>
      </c>
      <c r="B35" s="22" t="s">
        <v>204</v>
      </c>
      <c r="C35" s="22" t="s">
        <v>200</v>
      </c>
      <c r="D35" s="23" t="s">
        <v>205</v>
      </c>
      <c r="E35" s="23"/>
      <c r="F35" s="23"/>
      <c r="G35" s="25"/>
      <c r="H35" s="25"/>
      <c r="I35" s="23" t="s">
        <v>206</v>
      </c>
      <c r="J35" s="25"/>
      <c r="K35" s="59" t="s">
        <v>207</v>
      </c>
      <c r="L35" s="60"/>
      <c r="M35" s="61"/>
      <c r="N35" s="49" t="s">
        <v>28</v>
      </c>
      <c r="O35" s="22" t="s">
        <v>208</v>
      </c>
      <c r="P35" s="22"/>
      <c r="Q35" s="49" t="s">
        <v>209</v>
      </c>
    </row>
    <row r="36" s="1" customFormat="1" ht="111" customHeight="1" spans="1:17">
      <c r="A36" s="20">
        <f>MAX($A$3:A35)+1</f>
        <v>21</v>
      </c>
      <c r="B36" s="22" t="s">
        <v>204</v>
      </c>
      <c r="C36" s="22" t="s">
        <v>210</v>
      </c>
      <c r="D36" s="23" t="s">
        <v>211</v>
      </c>
      <c r="E36" s="23"/>
      <c r="F36" s="23"/>
      <c r="G36" s="25"/>
      <c r="H36" s="25"/>
      <c r="I36" s="23" t="s">
        <v>212</v>
      </c>
      <c r="J36" s="25"/>
      <c r="K36" s="24" t="s">
        <v>213</v>
      </c>
      <c r="L36" s="59" t="s">
        <v>214</v>
      </c>
      <c r="M36" s="61"/>
      <c r="N36" s="49" t="s">
        <v>28</v>
      </c>
      <c r="O36" s="22" t="s">
        <v>215</v>
      </c>
      <c r="P36" s="22"/>
      <c r="Q36" s="49" t="s">
        <v>216</v>
      </c>
    </row>
    <row r="37" s="1" customFormat="1" ht="142" customHeight="1" spans="1:17">
      <c r="A37" s="20">
        <f>MAX($A$3:A36)+1</f>
        <v>22</v>
      </c>
      <c r="B37" s="22" t="s">
        <v>204</v>
      </c>
      <c r="C37" s="22" t="s">
        <v>217</v>
      </c>
      <c r="D37" s="23" t="s">
        <v>218</v>
      </c>
      <c r="E37" s="23"/>
      <c r="F37" s="23"/>
      <c r="G37" s="25"/>
      <c r="H37" s="25"/>
      <c r="I37" s="23" t="s">
        <v>219</v>
      </c>
      <c r="J37" s="25"/>
      <c r="K37" s="59" t="s">
        <v>220</v>
      </c>
      <c r="L37" s="60"/>
      <c r="M37" s="61"/>
      <c r="N37" s="49" t="s">
        <v>28</v>
      </c>
      <c r="O37" s="22" t="s">
        <v>221</v>
      </c>
      <c r="P37" s="22"/>
      <c r="Q37" s="25" t="s">
        <v>222</v>
      </c>
    </row>
    <row r="38" s="1" customFormat="1" ht="116" customHeight="1" spans="1:17">
      <c r="A38" s="20">
        <f>MAX($A$3:A37)+1</f>
        <v>23</v>
      </c>
      <c r="B38" s="22" t="s">
        <v>204</v>
      </c>
      <c r="C38" s="22" t="s">
        <v>217</v>
      </c>
      <c r="D38" s="23" t="s">
        <v>223</v>
      </c>
      <c r="E38" s="23"/>
      <c r="F38" s="23"/>
      <c r="G38" s="25"/>
      <c r="H38" s="25"/>
      <c r="I38" s="23" t="s">
        <v>224</v>
      </c>
      <c r="J38" s="25"/>
      <c r="K38" s="59">
        <v>360000</v>
      </c>
      <c r="L38" s="60"/>
      <c r="M38" s="61"/>
      <c r="N38" s="49" t="s">
        <v>28</v>
      </c>
      <c r="O38" s="22" t="s">
        <v>225</v>
      </c>
      <c r="P38" s="22"/>
      <c r="Q38" s="49">
        <v>15307312545</v>
      </c>
    </row>
    <row r="39" s="1" customFormat="1" ht="90" customHeight="1" spans="1:17">
      <c r="A39" s="20">
        <f>MAX($A$3:A38)+1</f>
        <v>24</v>
      </c>
      <c r="B39" s="20" t="s">
        <v>226</v>
      </c>
      <c r="C39" s="20" t="s">
        <v>227</v>
      </c>
      <c r="D39" s="23" t="s">
        <v>228</v>
      </c>
      <c r="E39" s="23"/>
      <c r="F39" s="23"/>
      <c r="G39" s="25"/>
      <c r="H39" s="25"/>
      <c r="I39" s="23" t="s">
        <v>229</v>
      </c>
      <c r="J39" s="25"/>
      <c r="K39" s="62" t="s">
        <v>229</v>
      </c>
      <c r="L39" s="63"/>
      <c r="M39" s="64"/>
      <c r="N39" s="47" t="s">
        <v>28</v>
      </c>
      <c r="O39" s="22"/>
      <c r="P39" s="22"/>
      <c r="Q39" s="49"/>
    </row>
    <row r="40" s="1" customFormat="1" ht="98" customHeight="1" spans="1:17">
      <c r="A40" s="20"/>
      <c r="B40" s="20" t="s">
        <v>226</v>
      </c>
      <c r="C40" s="20" t="s">
        <v>227</v>
      </c>
      <c r="D40" s="23" t="s">
        <v>230</v>
      </c>
      <c r="E40" s="23"/>
      <c r="F40" s="23"/>
      <c r="G40" s="25"/>
      <c r="H40" s="25"/>
      <c r="I40" s="23" t="s">
        <v>231</v>
      </c>
      <c r="J40" s="25"/>
      <c r="K40" s="62" t="s">
        <v>231</v>
      </c>
      <c r="L40" s="63"/>
      <c r="M40" s="64"/>
      <c r="N40" s="65"/>
      <c r="O40" s="22"/>
      <c r="P40" s="22"/>
      <c r="Q40" s="49"/>
    </row>
    <row r="41" s="1" customFormat="1" ht="120" customHeight="1" spans="1:17">
      <c r="A41" s="20"/>
      <c r="B41" s="20" t="s">
        <v>226</v>
      </c>
      <c r="C41" s="20" t="s">
        <v>227</v>
      </c>
      <c r="D41" s="23" t="s">
        <v>232</v>
      </c>
      <c r="E41" s="23"/>
      <c r="F41" s="23"/>
      <c r="G41" s="25"/>
      <c r="H41" s="25"/>
      <c r="I41" s="23" t="s">
        <v>231</v>
      </c>
      <c r="J41" s="25"/>
      <c r="K41" s="62" t="s">
        <v>231</v>
      </c>
      <c r="L41" s="63"/>
      <c r="M41" s="64"/>
      <c r="N41" s="65"/>
      <c r="O41" s="22"/>
      <c r="P41" s="22"/>
      <c r="Q41" s="49"/>
    </row>
    <row r="42" s="1" customFormat="1" ht="124" customHeight="1" spans="1:17">
      <c r="A42" s="20"/>
      <c r="B42" s="20" t="s">
        <v>226</v>
      </c>
      <c r="C42" s="20" t="s">
        <v>227</v>
      </c>
      <c r="D42" s="23" t="s">
        <v>233</v>
      </c>
      <c r="E42" s="23"/>
      <c r="F42" s="23"/>
      <c r="G42" s="25"/>
      <c r="H42" s="25"/>
      <c r="I42" s="23" t="s">
        <v>234</v>
      </c>
      <c r="J42" s="25"/>
      <c r="K42" s="62" t="s">
        <v>234</v>
      </c>
      <c r="L42" s="63"/>
      <c r="M42" s="64"/>
      <c r="N42" s="48"/>
      <c r="O42" s="22"/>
      <c r="P42" s="22"/>
      <c r="Q42" s="49"/>
    </row>
    <row r="43" s="1" customFormat="1" ht="124" customHeight="1" spans="1:17">
      <c r="A43" s="20">
        <f>MAX($A$3:A42)+1</f>
        <v>25</v>
      </c>
      <c r="B43" s="22" t="s">
        <v>235</v>
      </c>
      <c r="C43" s="18" t="s">
        <v>236</v>
      </c>
      <c r="D43" s="18" t="s">
        <v>237</v>
      </c>
      <c r="E43" s="18"/>
      <c r="F43" s="18"/>
      <c r="G43" s="18"/>
      <c r="H43" s="18"/>
      <c r="I43" s="18" t="s">
        <v>238</v>
      </c>
      <c r="J43" s="18"/>
      <c r="K43" s="38" t="s">
        <v>239</v>
      </c>
      <c r="L43" s="40"/>
      <c r="M43" s="39"/>
      <c r="N43" s="18" t="s">
        <v>28</v>
      </c>
      <c r="O43" s="18" t="s">
        <v>240</v>
      </c>
      <c r="P43" s="18"/>
      <c r="Q43" s="84"/>
    </row>
    <row r="44" s="1" customFormat="1" ht="138" customHeight="1" spans="1:17">
      <c r="A44" s="20">
        <f>MAX($A$3:A43)+1</f>
        <v>26</v>
      </c>
      <c r="B44" s="22" t="s">
        <v>235</v>
      </c>
      <c r="C44" s="22" t="s">
        <v>241</v>
      </c>
      <c r="D44" s="23" t="s">
        <v>242</v>
      </c>
      <c r="E44" s="23"/>
      <c r="F44" s="23"/>
      <c r="G44" s="25"/>
      <c r="H44" s="25"/>
      <c r="I44" s="25" t="s">
        <v>243</v>
      </c>
      <c r="J44" s="26"/>
      <c r="K44" s="66">
        <v>27200</v>
      </c>
      <c r="L44" s="67"/>
      <c r="M44" s="68"/>
      <c r="N44" s="49" t="s">
        <v>28</v>
      </c>
      <c r="O44" s="22" t="s">
        <v>244</v>
      </c>
      <c r="P44" s="22"/>
      <c r="Q44" s="26"/>
    </row>
    <row r="45" s="1" customFormat="1" ht="138" customHeight="1" spans="1:17">
      <c r="A45" s="20">
        <f>MAX($A$3:A44)+1</f>
        <v>27</v>
      </c>
      <c r="B45" s="22" t="s">
        <v>235</v>
      </c>
      <c r="C45" s="22" t="s">
        <v>63</v>
      </c>
      <c r="D45" s="23" t="s">
        <v>245</v>
      </c>
      <c r="E45" s="23"/>
      <c r="F45" s="23"/>
      <c r="G45" s="25"/>
      <c r="H45" s="25"/>
      <c r="I45" s="25" t="s">
        <v>246</v>
      </c>
      <c r="J45" s="26"/>
      <c r="K45" s="66" t="s">
        <v>247</v>
      </c>
      <c r="L45" s="67"/>
      <c r="M45" s="68"/>
      <c r="N45" s="49" t="s">
        <v>28</v>
      </c>
      <c r="O45" s="22"/>
      <c r="P45" s="22"/>
      <c r="Q45" s="49">
        <v>18974714125</v>
      </c>
    </row>
    <row r="46" s="1" customFormat="1" ht="150" customHeight="1" spans="1:17">
      <c r="A46" s="20">
        <f>MAX($A$3:A45)+1</f>
        <v>28</v>
      </c>
      <c r="B46" s="22" t="s">
        <v>248</v>
      </c>
      <c r="C46" s="22" t="s">
        <v>217</v>
      </c>
      <c r="D46" s="23" t="s">
        <v>249</v>
      </c>
      <c r="E46" s="23"/>
      <c r="F46" s="23"/>
      <c r="G46" s="25"/>
      <c r="H46" s="25"/>
      <c r="I46" s="25"/>
      <c r="J46" s="25"/>
      <c r="K46" s="62" t="s">
        <v>250</v>
      </c>
      <c r="L46" s="63"/>
      <c r="M46" s="64"/>
      <c r="N46" s="49" t="s">
        <v>28</v>
      </c>
      <c r="O46" s="22"/>
      <c r="P46" s="22"/>
      <c r="Q46" s="26"/>
    </row>
    <row r="47" s="1" customFormat="1" ht="124" customHeight="1" spans="1:17">
      <c r="A47" s="20">
        <f>MAX($A$3:A46)+1</f>
        <v>29</v>
      </c>
      <c r="B47" s="18" t="s">
        <v>235</v>
      </c>
      <c r="C47" s="18" t="s">
        <v>217</v>
      </c>
      <c r="D47" s="18" t="s">
        <v>251</v>
      </c>
      <c r="E47" s="18"/>
      <c r="F47" s="18"/>
      <c r="G47" s="18"/>
      <c r="H47" s="18"/>
      <c r="I47" s="18" t="s">
        <v>252</v>
      </c>
      <c r="J47" s="18"/>
      <c r="K47" s="38">
        <v>8000</v>
      </c>
      <c r="L47" s="40"/>
      <c r="M47" s="39"/>
      <c r="N47" s="18" t="s">
        <v>28</v>
      </c>
      <c r="O47" s="18"/>
      <c r="P47" s="18"/>
      <c r="Q47" s="84">
        <v>13973458473</v>
      </c>
    </row>
    <row r="48" s="1" customFormat="1" ht="35" customHeight="1" spans="1:17">
      <c r="A48" s="20">
        <f>MAX($A$3:A47)+1</f>
        <v>30</v>
      </c>
      <c r="B48" s="20" t="s">
        <v>184</v>
      </c>
      <c r="C48" s="20" t="s">
        <v>217</v>
      </c>
      <c r="D48" s="20" t="s">
        <v>253</v>
      </c>
      <c r="E48" s="18">
        <v>1</v>
      </c>
      <c r="F48" s="18"/>
      <c r="G48" s="24" t="s">
        <v>254</v>
      </c>
      <c r="H48" s="24"/>
      <c r="I48" s="24" t="s">
        <v>255</v>
      </c>
      <c r="J48" s="26"/>
      <c r="K48" s="24">
        <v>1200</v>
      </c>
      <c r="L48" s="54" t="s">
        <v>256</v>
      </c>
      <c r="M48" s="55"/>
      <c r="N48" s="47" t="s">
        <v>28</v>
      </c>
      <c r="O48" s="25" t="s">
        <v>257</v>
      </c>
      <c r="P48" s="26"/>
      <c r="Q48" s="81"/>
    </row>
    <row r="49" s="1" customFormat="1" ht="35" customHeight="1" spans="1:17">
      <c r="A49" s="20"/>
      <c r="B49" s="20"/>
      <c r="C49" s="20"/>
      <c r="D49" s="20"/>
      <c r="E49" s="18">
        <v>1</v>
      </c>
      <c r="F49" s="18"/>
      <c r="G49" s="24" t="s">
        <v>258</v>
      </c>
      <c r="H49" s="24"/>
      <c r="I49" s="24"/>
      <c r="J49" s="26"/>
      <c r="K49" s="24">
        <v>600</v>
      </c>
      <c r="L49" s="69"/>
      <c r="M49" s="70"/>
      <c r="N49" s="65"/>
      <c r="O49" s="25"/>
      <c r="P49" s="26"/>
      <c r="Q49" s="81"/>
    </row>
    <row r="50" s="1" customFormat="1" ht="35" customHeight="1" spans="1:17">
      <c r="A50" s="20"/>
      <c r="B50" s="20"/>
      <c r="C50" s="20"/>
      <c r="D50" s="20"/>
      <c r="E50" s="18">
        <v>4</v>
      </c>
      <c r="F50" s="18" t="s">
        <v>43</v>
      </c>
      <c r="G50" s="24" t="s">
        <v>259</v>
      </c>
      <c r="H50" s="24"/>
      <c r="I50" s="24"/>
      <c r="J50" s="18"/>
      <c r="K50" s="24">
        <v>150</v>
      </c>
      <c r="L50" s="69"/>
      <c r="M50" s="70"/>
      <c r="N50" s="65"/>
      <c r="O50" s="25"/>
      <c r="P50" s="18"/>
      <c r="Q50" s="81"/>
    </row>
    <row r="51" s="1" customFormat="1" ht="35" customHeight="1" spans="1:17">
      <c r="A51" s="20"/>
      <c r="B51" s="20"/>
      <c r="C51" s="20"/>
      <c r="D51" s="20"/>
      <c r="E51" s="18">
        <v>1</v>
      </c>
      <c r="F51" s="18" t="s">
        <v>33</v>
      </c>
      <c r="G51" s="24" t="s">
        <v>260</v>
      </c>
      <c r="H51" s="24"/>
      <c r="I51" s="24"/>
      <c r="J51" s="18"/>
      <c r="K51" s="24">
        <v>400</v>
      </c>
      <c r="L51" s="69"/>
      <c r="M51" s="70"/>
      <c r="N51" s="65"/>
      <c r="O51" s="25"/>
      <c r="P51" s="18"/>
      <c r="Q51" s="81"/>
    </row>
    <row r="52" s="1" customFormat="1" ht="35" customHeight="1" spans="1:17">
      <c r="A52" s="20"/>
      <c r="B52" s="20"/>
      <c r="C52" s="20"/>
      <c r="D52" s="20"/>
      <c r="E52" s="18">
        <v>2</v>
      </c>
      <c r="F52" s="18" t="s">
        <v>43</v>
      </c>
      <c r="G52" s="24" t="s">
        <v>261</v>
      </c>
      <c r="H52" s="24"/>
      <c r="I52" s="24"/>
      <c r="J52" s="18"/>
      <c r="K52" s="24">
        <v>120</v>
      </c>
      <c r="L52" s="69"/>
      <c r="M52" s="70"/>
      <c r="N52" s="65"/>
      <c r="O52" s="25"/>
      <c r="P52" s="18"/>
      <c r="Q52" s="81"/>
    </row>
    <row r="53" s="1" customFormat="1" ht="35" customHeight="1" spans="1:17">
      <c r="A53" s="20"/>
      <c r="B53" s="20"/>
      <c r="C53" s="20"/>
      <c r="D53" s="20"/>
      <c r="E53" s="18">
        <v>1</v>
      </c>
      <c r="F53" s="18" t="s">
        <v>33</v>
      </c>
      <c r="G53" s="24" t="s">
        <v>262</v>
      </c>
      <c r="H53" s="24"/>
      <c r="I53" s="24"/>
      <c r="J53" s="18"/>
      <c r="K53" s="24">
        <v>300</v>
      </c>
      <c r="L53" s="57"/>
      <c r="M53" s="58"/>
      <c r="N53" s="48"/>
      <c r="O53" s="25"/>
      <c r="P53" s="18"/>
      <c r="Q53" s="81"/>
    </row>
    <row r="54" s="1" customFormat="1" ht="109" customHeight="1" spans="1:17">
      <c r="A54" s="20">
        <f>MAX($A$3:A53)+1</f>
        <v>31</v>
      </c>
      <c r="B54" s="18" t="s">
        <v>263</v>
      </c>
      <c r="C54" s="18" t="s">
        <v>217</v>
      </c>
      <c r="D54" s="18" t="s">
        <v>264</v>
      </c>
      <c r="E54" s="18">
        <v>1</v>
      </c>
      <c r="F54" s="18" t="s">
        <v>265</v>
      </c>
      <c r="G54" s="18"/>
      <c r="H54" s="18"/>
      <c r="I54" s="18" t="s">
        <v>266</v>
      </c>
      <c r="J54" s="18"/>
      <c r="K54" s="38" t="s">
        <v>267</v>
      </c>
      <c r="L54" s="40"/>
      <c r="M54" s="39"/>
      <c r="N54" s="18" t="s">
        <v>28</v>
      </c>
      <c r="O54" s="18" t="s">
        <v>268</v>
      </c>
      <c r="P54" s="18"/>
      <c r="Q54" s="84"/>
    </row>
    <row r="55" s="1" customFormat="1" ht="117" customHeight="1" spans="1:17">
      <c r="A55" s="20">
        <f>MAX($A$3:A54)+1</f>
        <v>32</v>
      </c>
      <c r="B55" s="18" t="s">
        <v>263</v>
      </c>
      <c r="C55" s="18" t="s">
        <v>217</v>
      </c>
      <c r="D55" s="18" t="s">
        <v>269</v>
      </c>
      <c r="E55" s="18">
        <v>1</v>
      </c>
      <c r="F55" s="18" t="s">
        <v>265</v>
      </c>
      <c r="G55" s="18"/>
      <c r="H55" s="18"/>
      <c r="I55" s="18" t="s">
        <v>270</v>
      </c>
      <c r="J55" s="26"/>
      <c r="K55" s="38" t="s">
        <v>271</v>
      </c>
      <c r="L55" s="40"/>
      <c r="M55" s="39"/>
      <c r="N55" s="18" t="s">
        <v>28</v>
      </c>
      <c r="O55" s="18" t="s">
        <v>272</v>
      </c>
      <c r="P55" s="18"/>
      <c r="Q55" s="84"/>
    </row>
    <row r="56" s="1" customFormat="1" ht="123" customHeight="1" spans="1:17">
      <c r="A56" s="20">
        <f>MAX($A$3:A55)+1</f>
        <v>33</v>
      </c>
      <c r="B56" s="18" t="s">
        <v>263</v>
      </c>
      <c r="C56" s="18" t="s">
        <v>217</v>
      </c>
      <c r="D56" s="18" t="s">
        <v>273</v>
      </c>
      <c r="E56" s="18">
        <v>1</v>
      </c>
      <c r="F56" s="18" t="s">
        <v>265</v>
      </c>
      <c r="G56" s="18"/>
      <c r="H56" s="18"/>
      <c r="I56" s="18" t="s">
        <v>274</v>
      </c>
      <c r="J56" s="18"/>
      <c r="K56" s="38" t="s">
        <v>275</v>
      </c>
      <c r="L56" s="40"/>
      <c r="M56" s="39"/>
      <c r="N56" s="18" t="s">
        <v>28</v>
      </c>
      <c r="O56" s="18" t="s">
        <v>276</v>
      </c>
      <c r="P56" s="18"/>
      <c r="Q56" s="84"/>
    </row>
    <row r="57" s="1" customFormat="1" ht="63" customHeight="1" spans="1:17">
      <c r="A57" s="20">
        <f>MAX($A$3:A56)+1</f>
        <v>34</v>
      </c>
      <c r="B57" s="18" t="s">
        <v>263</v>
      </c>
      <c r="C57" s="18" t="s">
        <v>277</v>
      </c>
      <c r="D57" s="18" t="s">
        <v>278</v>
      </c>
      <c r="E57" s="18"/>
      <c r="F57" s="18"/>
      <c r="G57" s="18" t="s">
        <v>279</v>
      </c>
      <c r="H57" s="18" t="s">
        <v>280</v>
      </c>
      <c r="I57" s="18" t="s">
        <v>281</v>
      </c>
      <c r="J57" s="18"/>
      <c r="K57" s="38">
        <v>170</v>
      </c>
      <c r="L57" s="40"/>
      <c r="M57" s="39"/>
      <c r="N57" s="71" t="s">
        <v>28</v>
      </c>
      <c r="O57" s="18" t="s">
        <v>282</v>
      </c>
      <c r="P57" s="18"/>
      <c r="Q57" s="84"/>
    </row>
    <row r="58" s="1" customFormat="1" ht="63" customHeight="1" spans="1:17">
      <c r="A58" s="20"/>
      <c r="B58" s="18"/>
      <c r="C58" s="18"/>
      <c r="D58" s="18" t="s">
        <v>283</v>
      </c>
      <c r="E58" s="18"/>
      <c r="F58" s="18"/>
      <c r="G58" s="18" t="s">
        <v>284</v>
      </c>
      <c r="H58" s="18" t="s">
        <v>280</v>
      </c>
      <c r="I58" s="18"/>
      <c r="J58" s="18"/>
      <c r="K58" s="38">
        <v>120</v>
      </c>
      <c r="L58" s="40"/>
      <c r="M58" s="39"/>
      <c r="N58" s="72"/>
      <c r="O58" s="18"/>
      <c r="P58" s="18"/>
      <c r="Q58" s="84"/>
    </row>
    <row r="59" s="1" customFormat="1" ht="63" customHeight="1" spans="1:17">
      <c r="A59" s="20"/>
      <c r="B59" s="18"/>
      <c r="C59" s="18"/>
      <c r="D59" s="18" t="s">
        <v>285</v>
      </c>
      <c r="E59" s="18"/>
      <c r="F59" s="18"/>
      <c r="G59" s="18" t="s">
        <v>279</v>
      </c>
      <c r="H59" s="18" t="s">
        <v>280</v>
      </c>
      <c r="I59" s="18"/>
      <c r="J59" s="18"/>
      <c r="K59" s="38">
        <v>147</v>
      </c>
      <c r="L59" s="40"/>
      <c r="M59" s="39"/>
      <c r="N59" s="73"/>
      <c r="O59" s="18"/>
      <c r="P59" s="18"/>
      <c r="Q59" s="84"/>
    </row>
    <row r="60" s="1" customFormat="1" ht="150" customHeight="1" spans="1:17">
      <c r="A60" s="20">
        <f>MAX($A$3:A59)+1</f>
        <v>35</v>
      </c>
      <c r="B60" s="18" t="s">
        <v>263</v>
      </c>
      <c r="C60" s="18" t="s">
        <v>217</v>
      </c>
      <c r="D60" s="18" t="s">
        <v>286</v>
      </c>
      <c r="E60" s="18"/>
      <c r="F60" s="18"/>
      <c r="G60" s="18"/>
      <c r="H60" s="18"/>
      <c r="I60" s="18" t="s">
        <v>287</v>
      </c>
      <c r="J60" s="18"/>
      <c r="K60" s="18" t="s">
        <v>288</v>
      </c>
      <c r="L60" s="18"/>
      <c r="M60" s="18"/>
      <c r="N60" s="74" t="s">
        <v>28</v>
      </c>
      <c r="O60" s="18" t="s">
        <v>289</v>
      </c>
      <c r="P60" s="18"/>
      <c r="Q60" s="84"/>
    </row>
    <row r="61" s="1" customFormat="1" ht="196" customHeight="1" spans="1:17">
      <c r="A61" s="20">
        <f>MAX($A$3:A60)+1</f>
        <v>36</v>
      </c>
      <c r="B61" s="22" t="s">
        <v>263</v>
      </c>
      <c r="C61" s="22" t="s">
        <v>290</v>
      </c>
      <c r="D61" s="25" t="s">
        <v>291</v>
      </c>
      <c r="E61" s="23">
        <v>6</v>
      </c>
      <c r="F61" s="23" t="s">
        <v>33</v>
      </c>
      <c r="G61" s="25"/>
      <c r="H61" s="25" t="s">
        <v>292</v>
      </c>
      <c r="I61" s="25" t="s">
        <v>293</v>
      </c>
      <c r="J61" s="25"/>
      <c r="K61" s="51" t="s">
        <v>294</v>
      </c>
      <c r="L61" s="75"/>
      <c r="M61" s="52"/>
      <c r="N61" s="49" t="s">
        <v>28</v>
      </c>
      <c r="O61" s="22" t="s">
        <v>295</v>
      </c>
      <c r="P61" s="22"/>
      <c r="Q61" s="26"/>
    </row>
    <row r="62" s="1" customFormat="1" ht="32" customHeight="1" spans="1:17">
      <c r="A62" s="27">
        <f>MAX($A$3:A61)+1</f>
        <v>37</v>
      </c>
      <c r="B62" s="20" t="s">
        <v>296</v>
      </c>
      <c r="C62" s="22" t="s">
        <v>297</v>
      </c>
      <c r="D62" s="23" t="s">
        <v>298</v>
      </c>
      <c r="E62" s="23">
        <v>10</v>
      </c>
      <c r="F62" s="23" t="s">
        <v>299</v>
      </c>
      <c r="G62" s="25"/>
      <c r="H62" s="25" t="s">
        <v>300</v>
      </c>
      <c r="I62" s="20" t="s">
        <v>301</v>
      </c>
      <c r="J62" s="25"/>
      <c r="K62" s="25">
        <v>260</v>
      </c>
      <c r="L62" s="51">
        <v>240</v>
      </c>
      <c r="M62" s="52"/>
      <c r="N62" s="47" t="s">
        <v>28</v>
      </c>
      <c r="O62" s="76"/>
      <c r="P62" s="22"/>
      <c r="Q62" s="26"/>
    </row>
    <row r="63" s="1" customFormat="1" ht="32" customHeight="1" spans="1:17">
      <c r="A63" s="16"/>
      <c r="B63" s="20" t="s">
        <v>296</v>
      </c>
      <c r="C63" s="22" t="s">
        <v>227</v>
      </c>
      <c r="D63" s="23" t="s">
        <v>302</v>
      </c>
      <c r="E63" s="23">
        <v>1</v>
      </c>
      <c r="F63" s="23" t="s">
        <v>43</v>
      </c>
      <c r="G63" s="25"/>
      <c r="H63" s="25" t="s">
        <v>303</v>
      </c>
      <c r="I63" s="20" t="s">
        <v>301</v>
      </c>
      <c r="J63" s="25"/>
      <c r="K63" s="25">
        <v>680</v>
      </c>
      <c r="L63" s="51">
        <v>610</v>
      </c>
      <c r="M63" s="52"/>
      <c r="N63" s="65"/>
      <c r="O63" s="77"/>
      <c r="P63" s="22"/>
      <c r="Q63" s="26"/>
    </row>
    <row r="64" s="1" customFormat="1" ht="32" customHeight="1" spans="1:17">
      <c r="A64" s="16"/>
      <c r="B64" s="20" t="s">
        <v>296</v>
      </c>
      <c r="C64" s="22" t="s">
        <v>304</v>
      </c>
      <c r="D64" s="23" t="s">
        <v>305</v>
      </c>
      <c r="E64" s="23">
        <v>5</v>
      </c>
      <c r="F64" s="23" t="s">
        <v>299</v>
      </c>
      <c r="G64" s="25"/>
      <c r="H64" s="25" t="s">
        <v>306</v>
      </c>
      <c r="I64" s="20" t="s">
        <v>301</v>
      </c>
      <c r="J64" s="25"/>
      <c r="K64" s="25">
        <v>670</v>
      </c>
      <c r="L64" s="51">
        <v>670</v>
      </c>
      <c r="M64" s="52"/>
      <c r="N64" s="65"/>
      <c r="O64" s="77"/>
      <c r="P64" s="22"/>
      <c r="Q64" s="26"/>
    </row>
    <row r="65" s="1" customFormat="1" ht="32" customHeight="1" spans="1:17">
      <c r="A65" s="16"/>
      <c r="B65" s="20" t="s">
        <v>296</v>
      </c>
      <c r="C65" s="22" t="s">
        <v>304</v>
      </c>
      <c r="D65" s="23" t="s">
        <v>307</v>
      </c>
      <c r="E65" s="23">
        <v>3</v>
      </c>
      <c r="F65" s="23" t="s">
        <v>299</v>
      </c>
      <c r="G65" s="25"/>
      <c r="H65" s="25" t="s">
        <v>308</v>
      </c>
      <c r="I65" s="20" t="s">
        <v>301</v>
      </c>
      <c r="J65" s="25"/>
      <c r="K65" s="25">
        <v>1180</v>
      </c>
      <c r="L65" s="51">
        <v>1000</v>
      </c>
      <c r="M65" s="52"/>
      <c r="N65" s="65"/>
      <c r="O65" s="77"/>
      <c r="P65" s="22"/>
      <c r="Q65" s="26"/>
    </row>
    <row r="66" s="1" customFormat="1" ht="32" customHeight="1" spans="1:17">
      <c r="A66" s="16"/>
      <c r="B66" s="20" t="s">
        <v>296</v>
      </c>
      <c r="C66" s="22" t="s">
        <v>304</v>
      </c>
      <c r="D66" s="23" t="s">
        <v>309</v>
      </c>
      <c r="E66" s="23">
        <v>3</v>
      </c>
      <c r="F66" s="23" t="s">
        <v>299</v>
      </c>
      <c r="G66" s="25"/>
      <c r="H66" s="25"/>
      <c r="I66" s="20" t="s">
        <v>301</v>
      </c>
      <c r="J66" s="25"/>
      <c r="K66" s="25">
        <v>1500</v>
      </c>
      <c r="L66" s="51">
        <v>1200</v>
      </c>
      <c r="M66" s="52"/>
      <c r="N66" s="65"/>
      <c r="O66" s="77"/>
      <c r="P66" s="22"/>
      <c r="Q66" s="26"/>
    </row>
    <row r="67" s="1" customFormat="1" ht="32" customHeight="1" spans="1:17">
      <c r="A67" s="13"/>
      <c r="B67" s="20" t="s">
        <v>296</v>
      </c>
      <c r="C67" s="22" t="s">
        <v>304</v>
      </c>
      <c r="D67" s="23" t="s">
        <v>310</v>
      </c>
      <c r="E67" s="23">
        <v>2</v>
      </c>
      <c r="F67" s="23" t="s">
        <v>299</v>
      </c>
      <c r="G67" s="25"/>
      <c r="H67" s="25"/>
      <c r="I67" s="20" t="s">
        <v>301</v>
      </c>
      <c r="J67" s="25"/>
      <c r="K67" s="25">
        <v>950</v>
      </c>
      <c r="L67" s="51">
        <v>750</v>
      </c>
      <c r="M67" s="52"/>
      <c r="N67" s="48"/>
      <c r="O67" s="85"/>
      <c r="P67" s="22"/>
      <c r="Q67" s="26"/>
    </row>
    <row r="68" s="1" customFormat="1" ht="42" customHeight="1" spans="1:17">
      <c r="A68" s="20">
        <f>MAX($A$3:A67)+1</f>
        <v>38</v>
      </c>
      <c r="B68" s="26" t="s">
        <v>296</v>
      </c>
      <c r="C68" s="22" t="s">
        <v>311</v>
      </c>
      <c r="D68" s="23" t="s">
        <v>312</v>
      </c>
      <c r="E68" s="23">
        <v>1</v>
      </c>
      <c r="F68" s="23" t="s">
        <v>149</v>
      </c>
      <c r="G68" s="25"/>
      <c r="H68" s="25" t="s">
        <v>313</v>
      </c>
      <c r="I68" s="25" t="s">
        <v>314</v>
      </c>
      <c r="J68" s="25"/>
      <c r="K68" s="51">
        <v>1200</v>
      </c>
      <c r="L68" s="75"/>
      <c r="M68" s="52"/>
      <c r="N68" s="47" t="s">
        <v>28</v>
      </c>
      <c r="O68" s="76"/>
      <c r="P68" s="22"/>
      <c r="Q68" s="26"/>
    </row>
    <row r="69" s="1" customFormat="1" ht="38" customHeight="1" spans="1:17">
      <c r="A69" s="20"/>
      <c r="B69" s="26" t="s">
        <v>296</v>
      </c>
      <c r="C69" s="22" t="s">
        <v>315</v>
      </c>
      <c r="D69" s="23" t="s">
        <v>312</v>
      </c>
      <c r="E69" s="23">
        <v>1</v>
      </c>
      <c r="F69" s="23" t="s">
        <v>149</v>
      </c>
      <c r="G69" s="25"/>
      <c r="H69" s="25" t="s">
        <v>313</v>
      </c>
      <c r="I69" s="25"/>
      <c r="J69" s="25"/>
      <c r="K69" s="51">
        <v>1200</v>
      </c>
      <c r="L69" s="75"/>
      <c r="M69" s="52"/>
      <c r="N69" s="65"/>
      <c r="O69" s="77"/>
      <c r="P69" s="22"/>
      <c r="Q69" s="26"/>
    </row>
    <row r="70" s="1" customFormat="1" ht="42" customHeight="1" spans="1:17">
      <c r="A70" s="20"/>
      <c r="B70" s="22" t="s">
        <v>235</v>
      </c>
      <c r="C70" s="22" t="s">
        <v>304</v>
      </c>
      <c r="D70" s="23" t="s">
        <v>316</v>
      </c>
      <c r="E70" s="23">
        <v>1</v>
      </c>
      <c r="F70" s="23" t="s">
        <v>149</v>
      </c>
      <c r="G70" s="25"/>
      <c r="H70" s="25" t="s">
        <v>317</v>
      </c>
      <c r="I70" s="25"/>
      <c r="J70" s="25"/>
      <c r="K70" s="51">
        <v>2600</v>
      </c>
      <c r="L70" s="75"/>
      <c r="M70" s="52"/>
      <c r="N70" s="48"/>
      <c r="O70" s="85"/>
      <c r="P70" s="22"/>
      <c r="Q70" s="26"/>
    </row>
    <row r="71" s="1" customFormat="1" ht="64" customHeight="1" spans="1:17">
      <c r="A71" s="20">
        <f>COUNTA($A$3:A70)</f>
        <v>39</v>
      </c>
      <c r="B71" s="18" t="s">
        <v>184</v>
      </c>
      <c r="C71" s="18" t="s">
        <v>93</v>
      </c>
      <c r="D71" s="18" t="s">
        <v>318</v>
      </c>
      <c r="E71" s="18">
        <v>2</v>
      </c>
      <c r="F71" s="24" t="s">
        <v>319</v>
      </c>
      <c r="G71" s="24" t="s">
        <v>320</v>
      </c>
      <c r="H71" s="24" t="s">
        <v>321</v>
      </c>
      <c r="I71" s="18" t="s">
        <v>314</v>
      </c>
      <c r="J71" s="18"/>
      <c r="K71" s="18">
        <v>9350</v>
      </c>
      <c r="L71" s="18">
        <v>8800</v>
      </c>
      <c r="M71" s="18"/>
      <c r="N71" s="18" t="s">
        <v>28</v>
      </c>
      <c r="O71" s="18" t="s">
        <v>322</v>
      </c>
      <c r="P71" s="18"/>
      <c r="Q71" s="82">
        <v>18974720977</v>
      </c>
    </row>
    <row r="72" s="1" customFormat="1" ht="64" customHeight="1" spans="1:17">
      <c r="A72" s="20"/>
      <c r="B72" s="18"/>
      <c r="C72" s="18"/>
      <c r="D72" s="18"/>
      <c r="E72" s="18">
        <v>1</v>
      </c>
      <c r="F72" s="24" t="s">
        <v>319</v>
      </c>
      <c r="G72" s="24" t="s">
        <v>320</v>
      </c>
      <c r="H72" s="24" t="s">
        <v>323</v>
      </c>
      <c r="I72" s="18"/>
      <c r="J72" s="18"/>
      <c r="K72" s="18">
        <v>1650</v>
      </c>
      <c r="L72" s="18">
        <v>1000</v>
      </c>
      <c r="M72" s="18"/>
      <c r="N72" s="18"/>
      <c r="O72" s="18"/>
      <c r="P72" s="18"/>
      <c r="Q72" s="83"/>
    </row>
    <row r="73" ht="31" customHeight="1" spans="15:16">
      <c r="O73" s="86" t="s">
        <v>227</v>
      </c>
      <c r="P73" s="86" t="s">
        <v>324</v>
      </c>
    </row>
    <row r="74" ht="48" customHeight="1"/>
    <row r="94" s="2" customFormat="1" ht="39" customHeight="1" spans="9:9">
      <c r="I94" s="87"/>
    </row>
    <row r="95" s="4" customFormat="1" spans="9:17">
      <c r="I95" s="5"/>
      <c r="O95" s="1"/>
      <c r="P95" s="1"/>
      <c r="Q95" s="1"/>
    </row>
  </sheetData>
  <mergeCells count="138">
    <mergeCell ref="A1:P1"/>
    <mergeCell ref="H2:K2"/>
    <mergeCell ref="N2:P2"/>
    <mergeCell ref="K4:M4"/>
    <mergeCell ref="L5:M5"/>
    <mergeCell ref="L9:M9"/>
    <mergeCell ref="K10:M10"/>
    <mergeCell ref="K11:M11"/>
    <mergeCell ref="K12:M12"/>
    <mergeCell ref="K13:M13"/>
    <mergeCell ref="K14:M14"/>
    <mergeCell ref="K15:M15"/>
    <mergeCell ref="K16:M16"/>
    <mergeCell ref="K17:M17"/>
    <mergeCell ref="K18:M18"/>
    <mergeCell ref="K19:M19"/>
    <mergeCell ref="K20:M20"/>
    <mergeCell ref="K21:M21"/>
    <mergeCell ref="L22:M22"/>
    <mergeCell ref="L23:M23"/>
    <mergeCell ref="L24:M24"/>
    <mergeCell ref="L25:M25"/>
    <mergeCell ref="L29:M29"/>
    <mergeCell ref="K35:M35"/>
    <mergeCell ref="L36:M36"/>
    <mergeCell ref="K37:M37"/>
    <mergeCell ref="K38:M38"/>
    <mergeCell ref="K39:M39"/>
    <mergeCell ref="K40:M40"/>
    <mergeCell ref="K41:M41"/>
    <mergeCell ref="K42:M42"/>
    <mergeCell ref="K43:M43"/>
    <mergeCell ref="K44:M44"/>
    <mergeCell ref="K45:M45"/>
    <mergeCell ref="K46:M46"/>
    <mergeCell ref="K47:M47"/>
    <mergeCell ref="G48:H48"/>
    <mergeCell ref="G49:H49"/>
    <mergeCell ref="G50:H50"/>
    <mergeCell ref="G51:H51"/>
    <mergeCell ref="G52:H52"/>
    <mergeCell ref="G53:H53"/>
    <mergeCell ref="K54:M54"/>
    <mergeCell ref="K55:M55"/>
    <mergeCell ref="K56:M56"/>
    <mergeCell ref="K57:M57"/>
    <mergeCell ref="K58:M58"/>
    <mergeCell ref="K59:M59"/>
    <mergeCell ref="K60:M60"/>
    <mergeCell ref="K61:M61"/>
    <mergeCell ref="L62:M62"/>
    <mergeCell ref="L63:M63"/>
    <mergeCell ref="L64:M64"/>
    <mergeCell ref="L65:M65"/>
    <mergeCell ref="L66:M66"/>
    <mergeCell ref="L67:M67"/>
    <mergeCell ref="K68:M68"/>
    <mergeCell ref="K69:M69"/>
    <mergeCell ref="K70:M70"/>
    <mergeCell ref="L71:M71"/>
    <mergeCell ref="L72:M72"/>
    <mergeCell ref="A6:A8"/>
    <mergeCell ref="A14:A20"/>
    <mergeCell ref="A22:A23"/>
    <mergeCell ref="A26:A28"/>
    <mergeCell ref="A30:A31"/>
    <mergeCell ref="A39:A42"/>
    <mergeCell ref="A48:A53"/>
    <mergeCell ref="A57:A59"/>
    <mergeCell ref="A62:A67"/>
    <mergeCell ref="A68:A70"/>
    <mergeCell ref="A71:A72"/>
    <mergeCell ref="B6:B8"/>
    <mergeCell ref="B14:B20"/>
    <mergeCell ref="B22:B23"/>
    <mergeCell ref="B26:B28"/>
    <mergeCell ref="B30:B31"/>
    <mergeCell ref="B39:B42"/>
    <mergeCell ref="B48:B53"/>
    <mergeCell ref="B57:B59"/>
    <mergeCell ref="B62:B67"/>
    <mergeCell ref="B71:B72"/>
    <mergeCell ref="C6:C8"/>
    <mergeCell ref="C14:C20"/>
    <mergeCell ref="C22:C23"/>
    <mergeCell ref="C26:C28"/>
    <mergeCell ref="C30:C31"/>
    <mergeCell ref="C39:C42"/>
    <mergeCell ref="C48:C53"/>
    <mergeCell ref="C57:C59"/>
    <mergeCell ref="C71:C72"/>
    <mergeCell ref="D6:D8"/>
    <mergeCell ref="D14:D20"/>
    <mergeCell ref="D22:D23"/>
    <mergeCell ref="D26:D28"/>
    <mergeCell ref="D30:D31"/>
    <mergeCell ref="D48:D53"/>
    <mergeCell ref="D71:D72"/>
    <mergeCell ref="E22:E23"/>
    <mergeCell ref="E26:E28"/>
    <mergeCell ref="F22:F23"/>
    <mergeCell ref="F26:F28"/>
    <mergeCell ref="G6:G8"/>
    <mergeCell ref="G14:G20"/>
    <mergeCell ref="G22:G23"/>
    <mergeCell ref="I6:I8"/>
    <mergeCell ref="I14:I20"/>
    <mergeCell ref="I22:I23"/>
    <mergeCell ref="I30:I31"/>
    <mergeCell ref="I48:I53"/>
    <mergeCell ref="I57:I59"/>
    <mergeCell ref="I62:I67"/>
    <mergeCell ref="I68:I70"/>
    <mergeCell ref="I71:I72"/>
    <mergeCell ref="N6:N8"/>
    <mergeCell ref="N14:N20"/>
    <mergeCell ref="N22:N23"/>
    <mergeCell ref="N30:N31"/>
    <mergeCell ref="N39:N42"/>
    <mergeCell ref="N48:N53"/>
    <mergeCell ref="N57:N59"/>
    <mergeCell ref="N62:N67"/>
    <mergeCell ref="N68:N70"/>
    <mergeCell ref="N71:N72"/>
    <mergeCell ref="O6:O8"/>
    <mergeCell ref="O14:O20"/>
    <mergeCell ref="O22:O23"/>
    <mergeCell ref="O30:O31"/>
    <mergeCell ref="O48:O53"/>
    <mergeCell ref="O57:O59"/>
    <mergeCell ref="O62:O67"/>
    <mergeCell ref="O68:O70"/>
    <mergeCell ref="O71:O72"/>
    <mergeCell ref="Q22:Q23"/>
    <mergeCell ref="Q71:Q72"/>
    <mergeCell ref="L6:M8"/>
    <mergeCell ref="L30:M31"/>
    <mergeCell ref="L48:M53"/>
  </mergeCells>
  <conditionalFormatting sqref="Q21">
    <cfRule type="expression" dxfId="0" priority="64">
      <formula>#REF!&lt;&gt;""</formula>
    </cfRule>
  </conditionalFormatting>
  <conditionalFormatting sqref="F22">
    <cfRule type="expression" dxfId="0" priority="57">
      <formula>$A24&lt;&gt;""</formula>
    </cfRule>
  </conditionalFormatting>
  <conditionalFormatting sqref="P22">
    <cfRule type="expression" dxfId="0" priority="91">
      <formula>$A24&lt;&gt;""</formula>
    </cfRule>
  </conditionalFormatting>
  <conditionalFormatting sqref="H23">
    <cfRule type="expression" dxfId="0" priority="56">
      <formula>$A25&lt;&gt;""</formula>
    </cfRule>
  </conditionalFormatting>
  <conditionalFormatting sqref="K23">
    <cfRule type="expression" dxfId="0" priority="55">
      <formula>$A25&lt;&gt;""</formula>
    </cfRule>
  </conditionalFormatting>
  <conditionalFormatting sqref="P23">
    <cfRule type="expression" dxfId="0" priority="59">
      <formula>$A22&lt;&gt;""</formula>
    </cfRule>
  </conditionalFormatting>
  <conditionalFormatting sqref="B26:F26">
    <cfRule type="expression" dxfId="0" priority="89">
      <formula>$A21&lt;&gt;""</formula>
    </cfRule>
  </conditionalFormatting>
  <conditionalFormatting sqref="M26">
    <cfRule type="expression" dxfId="0" priority="68">
      <formula>$A25&lt;&gt;""</formula>
    </cfRule>
  </conditionalFormatting>
  <conditionalFormatting sqref="B27:F27">
    <cfRule type="expression" dxfId="0" priority="79">
      <formula>#REF!&lt;&gt;""</formula>
    </cfRule>
  </conditionalFormatting>
  <conditionalFormatting sqref="D30">
    <cfRule type="expression" dxfId="0" priority="52">
      <formula>$A38&lt;&gt;""</formula>
    </cfRule>
  </conditionalFormatting>
  <conditionalFormatting sqref="I30">
    <cfRule type="expression" dxfId="0" priority="107">
      <formula>$A38&lt;&gt;""</formula>
    </cfRule>
  </conditionalFormatting>
  <conditionalFormatting sqref="E31:F31">
    <cfRule type="expression" dxfId="0" priority="134">
      <formula>$A46&lt;&gt;""</formula>
    </cfRule>
  </conditionalFormatting>
  <conditionalFormatting sqref="B32:F32">
    <cfRule type="expression" dxfId="0" priority="115">
      <formula>$A26&lt;&gt;""</formula>
    </cfRule>
  </conditionalFormatting>
  <conditionalFormatting sqref="M32">
    <cfRule type="expression" dxfId="0" priority="21">
      <formula>#REF!&lt;&gt;""</formula>
    </cfRule>
  </conditionalFormatting>
  <conditionalFormatting sqref="B33">
    <cfRule type="expression" dxfId="0" priority="105">
      <formula>$A34&lt;&gt;""</formula>
    </cfRule>
  </conditionalFormatting>
  <conditionalFormatting sqref="C33:F33">
    <cfRule type="expression" dxfId="0" priority="100">
      <formula>$A35&lt;&gt;""</formula>
    </cfRule>
  </conditionalFormatting>
  <conditionalFormatting sqref="I33:J33">
    <cfRule type="expression" dxfId="0" priority="54">
      <formula>$A34&lt;&gt;""</formula>
    </cfRule>
  </conditionalFormatting>
  <conditionalFormatting sqref="K33">
    <cfRule type="expression" dxfId="0" priority="53">
      <formula>$A27&lt;&gt;""</formula>
    </cfRule>
  </conditionalFormatting>
  <conditionalFormatting sqref="N33">
    <cfRule type="expression" dxfId="0" priority="20">
      <formula>$A34&lt;&gt;""</formula>
    </cfRule>
  </conditionalFormatting>
  <conditionalFormatting sqref="B34:F34">
    <cfRule type="expression" dxfId="0" priority="126">
      <formula>$A35&lt;&gt;""</formula>
    </cfRule>
  </conditionalFormatting>
  <conditionalFormatting sqref="I34">
    <cfRule type="expression" dxfId="0" priority="125">
      <formula>$A35&lt;&gt;""</formula>
    </cfRule>
  </conditionalFormatting>
  <conditionalFormatting sqref="M34">
    <cfRule type="expression" dxfId="0" priority="19">
      <formula>$A28&lt;&gt;""</formula>
    </cfRule>
  </conditionalFormatting>
  <conditionalFormatting sqref="B37:F37">
    <cfRule type="expression" dxfId="0" priority="94">
      <formula>$A38&lt;&gt;""</formula>
    </cfRule>
  </conditionalFormatting>
  <conditionalFormatting sqref="I37">
    <cfRule type="expression" dxfId="0" priority="93">
      <formula>$A38&lt;&gt;""</formula>
    </cfRule>
  </conditionalFormatting>
  <conditionalFormatting sqref="B38:F38">
    <cfRule type="expression" dxfId="0" priority="158">
      <formula>$A35&lt;&gt;""</formula>
    </cfRule>
  </conditionalFormatting>
  <conditionalFormatting sqref="I38">
    <cfRule type="expression" dxfId="0" priority="156">
      <formula>$A35&lt;&gt;""</formula>
    </cfRule>
  </conditionalFormatting>
  <conditionalFormatting sqref="B39">
    <cfRule type="expression" dxfId="0" priority="37">
      <formula>#REF!&lt;&gt;""</formula>
    </cfRule>
  </conditionalFormatting>
  <conditionalFormatting sqref="C39">
    <cfRule type="expression" dxfId="0" priority="36">
      <formula>#REF!&lt;&gt;""</formula>
    </cfRule>
  </conditionalFormatting>
  <conditionalFormatting sqref="D39:F39">
    <cfRule type="expression" dxfId="0" priority="157">
      <formula>$A38&lt;&gt;""</formula>
    </cfRule>
  </conditionalFormatting>
  <conditionalFormatting sqref="I39">
    <cfRule type="expression" dxfId="0" priority="155">
      <formula>$A38&lt;&gt;""</formula>
    </cfRule>
  </conditionalFormatting>
  <conditionalFormatting sqref="K39">
    <cfRule type="expression" dxfId="0" priority="14">
      <formula>$A38&lt;&gt;""</formula>
    </cfRule>
  </conditionalFormatting>
  <conditionalFormatting sqref="D40:F40">
    <cfRule type="expression" dxfId="0" priority="123">
      <formula>$A38&lt;&gt;""</formula>
    </cfRule>
  </conditionalFormatting>
  <conditionalFormatting sqref="I40">
    <cfRule type="expression" dxfId="0" priority="38">
      <formula>$A46&lt;&gt;""</formula>
    </cfRule>
  </conditionalFormatting>
  <conditionalFormatting sqref="K40">
    <cfRule type="expression" dxfId="0" priority="13">
      <formula>$A39&lt;&gt;""</formula>
    </cfRule>
  </conditionalFormatting>
  <conditionalFormatting sqref="D41:F41">
    <cfRule type="expression" dxfId="0" priority="132">
      <formula>$A38&lt;&gt;""</formula>
    </cfRule>
  </conditionalFormatting>
  <conditionalFormatting sqref="I41">
    <cfRule type="expression" dxfId="0" priority="131">
      <formula>$A38&lt;&gt;""</formula>
    </cfRule>
  </conditionalFormatting>
  <conditionalFormatting sqref="K41">
    <cfRule type="expression" dxfId="0" priority="12">
      <formula>$A40&lt;&gt;""</formula>
    </cfRule>
  </conditionalFormatting>
  <conditionalFormatting sqref="D42:F42">
    <cfRule type="expression" dxfId="0" priority="135">
      <formula>$A46&lt;&gt;""</formula>
    </cfRule>
  </conditionalFormatting>
  <conditionalFormatting sqref="I42">
    <cfRule type="expression" dxfId="0" priority="133">
      <formula>$A46&lt;&gt;""</formula>
    </cfRule>
  </conditionalFormatting>
  <conditionalFormatting sqref="K42">
    <cfRule type="expression" dxfId="0" priority="11">
      <formula>$A41&lt;&gt;""</formula>
    </cfRule>
  </conditionalFormatting>
  <conditionalFormatting sqref="B43">
    <cfRule type="expression" dxfId="0" priority="35">
      <formula>#REF!&lt;&gt;""</formula>
    </cfRule>
  </conditionalFormatting>
  <conditionalFormatting sqref="C43">
    <cfRule type="expression" dxfId="0" priority="43">
      <formula>$A66&lt;&gt;""</formula>
    </cfRule>
  </conditionalFormatting>
  <conditionalFormatting sqref="D43:K43">
    <cfRule type="expression" dxfId="0" priority="138">
      <formula>$A47&lt;&gt;""</formula>
    </cfRule>
  </conditionalFormatting>
  <conditionalFormatting sqref="N43">
    <cfRule type="expression" dxfId="0" priority="10">
      <formula>$A47&lt;&gt;""</formula>
    </cfRule>
  </conditionalFormatting>
  <conditionalFormatting sqref="O43">
    <cfRule type="expression" dxfId="0" priority="137">
      <formula>$A47&lt;&gt;""</formula>
    </cfRule>
  </conditionalFormatting>
  <conditionalFormatting sqref="P43:Q43">
    <cfRule type="expression" dxfId="0" priority="139">
      <formula>$A53&lt;&gt;""</formula>
    </cfRule>
  </conditionalFormatting>
  <conditionalFormatting sqref="K46">
    <cfRule type="expression" dxfId="0" priority="50">
      <formula>#REF!&lt;&gt;""</formula>
    </cfRule>
  </conditionalFormatting>
  <conditionalFormatting sqref="C47">
    <cfRule type="expression" dxfId="0" priority="140">
      <formula>$A63&lt;&gt;""</formula>
    </cfRule>
  </conditionalFormatting>
  <conditionalFormatting sqref="B48">
    <cfRule type="expression" dxfId="0" priority="32">
      <formula>#REF!&lt;&gt;""</formula>
    </cfRule>
  </conditionalFormatting>
  <conditionalFormatting sqref="C48">
    <cfRule type="expression" dxfId="0" priority="31">
      <formula>#REF!&lt;&gt;""</formula>
    </cfRule>
  </conditionalFormatting>
  <conditionalFormatting sqref="D48">
    <cfRule type="expression" dxfId="0" priority="25">
      <formula>#REF!&lt;&gt;""</formula>
    </cfRule>
  </conditionalFormatting>
  <conditionalFormatting sqref="C54">
    <cfRule type="expression" dxfId="0" priority="119">
      <formula>$A64&lt;&gt;""</formula>
    </cfRule>
  </conditionalFormatting>
  <conditionalFormatting sqref="B56">
    <cfRule type="expression" dxfId="0" priority="142">
      <formula>$A47&lt;&gt;""</formula>
    </cfRule>
  </conditionalFormatting>
  <conditionalFormatting sqref="C56">
    <cfRule type="expression" dxfId="0" priority="164">
      <formula>$A65&lt;&gt;""</formula>
    </cfRule>
  </conditionalFormatting>
  <conditionalFormatting sqref="D56:K56">
    <cfRule type="expression" dxfId="0" priority="44">
      <formula>$A53&lt;&gt;""</formula>
    </cfRule>
  </conditionalFormatting>
  <conditionalFormatting sqref="N56">
    <cfRule type="expression" dxfId="0" priority="9">
      <formula>$A54&lt;&gt;""</formula>
    </cfRule>
  </conditionalFormatting>
  <conditionalFormatting sqref="O56">
    <cfRule type="expression" dxfId="0" priority="42">
      <formula>$A53&lt;&gt;""</formula>
    </cfRule>
  </conditionalFormatting>
  <conditionalFormatting sqref="P56:Q56">
    <cfRule type="expression" dxfId="0" priority="120">
      <formula>$A52&lt;&gt;""</formula>
    </cfRule>
  </conditionalFormatting>
  <conditionalFormatting sqref="B57">
    <cfRule type="expression" dxfId="0" priority="163">
      <formula>$A67&lt;&gt;""</formula>
    </cfRule>
  </conditionalFormatting>
  <conditionalFormatting sqref="C57">
    <cfRule type="expression" dxfId="0" priority="27">
      <formula>$A67&lt;&gt;""</formula>
    </cfRule>
  </conditionalFormatting>
  <conditionalFormatting sqref="O57">
    <cfRule type="expression" dxfId="0" priority="141">
      <formula>$A48&lt;&gt;""</formula>
    </cfRule>
  </conditionalFormatting>
  <conditionalFormatting sqref="K58">
    <cfRule type="expression" dxfId="0" priority="8">
      <formula>$A49&lt;&gt;""</formula>
    </cfRule>
  </conditionalFormatting>
  <conditionalFormatting sqref="D59:F59">
    <cfRule type="expression" dxfId="0" priority="167">
      <formula>$A49&lt;&gt;""</formula>
    </cfRule>
  </conditionalFormatting>
  <conditionalFormatting sqref="K59">
    <cfRule type="expression" dxfId="0" priority="7">
      <formula>$A50&lt;&gt;""</formula>
    </cfRule>
  </conditionalFormatting>
  <conditionalFormatting sqref="P59:Q59">
    <cfRule type="expression" dxfId="0" priority="166">
      <formula>$A55&lt;&gt;""</formula>
    </cfRule>
  </conditionalFormatting>
  <conditionalFormatting sqref="B60">
    <cfRule type="expression" dxfId="0" priority="168">
      <formula>$A66&lt;&gt;""</formula>
    </cfRule>
  </conditionalFormatting>
  <conditionalFormatting sqref="C60">
    <cfRule type="expression" dxfId="0" priority="169">
      <formula>$A66&lt;&gt;""</formula>
    </cfRule>
  </conditionalFormatting>
  <conditionalFormatting sqref="D60:K60">
    <cfRule type="expression" dxfId="0" priority="172">
      <formula>$A47&lt;&gt;""</formula>
    </cfRule>
  </conditionalFormatting>
  <conditionalFormatting sqref="O60">
    <cfRule type="expression" dxfId="0" priority="170">
      <formula>$A47&lt;&gt;""</formula>
    </cfRule>
  </conditionalFormatting>
  <conditionalFormatting sqref="D61">
    <cfRule type="expression" dxfId="0" priority="33">
      <formula>$A65&lt;&gt;""</formula>
    </cfRule>
  </conditionalFormatting>
  <conditionalFormatting sqref="B62">
    <cfRule type="expression" dxfId="0" priority="30">
      <formula>#REF!&lt;&gt;""</formula>
    </cfRule>
  </conditionalFormatting>
  <conditionalFormatting sqref="I62">
    <cfRule type="expression" dxfId="0" priority="29">
      <formula>#REF!&lt;&gt;""</formula>
    </cfRule>
  </conditionalFormatting>
  <conditionalFormatting sqref="L62">
    <cfRule type="expression" dxfId="0" priority="6">
      <formula>#REF!&lt;&gt;""</formula>
    </cfRule>
  </conditionalFormatting>
  <conditionalFormatting sqref="C63:F63">
    <cfRule type="expression" dxfId="0" priority="87">
      <formula>$A35&lt;&gt;""</formula>
    </cfRule>
  </conditionalFormatting>
  <conditionalFormatting sqref="L63">
    <cfRule type="expression" dxfId="0" priority="5">
      <formula>#REF!&lt;&gt;""</formula>
    </cfRule>
  </conditionalFormatting>
  <conditionalFormatting sqref="C64:F64">
    <cfRule type="expression" dxfId="0" priority="110">
      <formula>$A46&lt;&gt;""</formula>
    </cfRule>
  </conditionalFormatting>
  <conditionalFormatting sqref="L64">
    <cfRule type="expression" dxfId="0" priority="4">
      <formula>#REF!&lt;&gt;""</formula>
    </cfRule>
  </conditionalFormatting>
  <conditionalFormatting sqref="L65">
    <cfRule type="expression" dxfId="0" priority="3">
      <formula>#REF!&lt;&gt;""</formula>
    </cfRule>
  </conditionalFormatting>
  <conditionalFormatting sqref="L66">
    <cfRule type="expression" dxfId="0" priority="2">
      <formula>#REF!&lt;&gt;""</formula>
    </cfRule>
  </conditionalFormatting>
  <conditionalFormatting sqref="L67">
    <cfRule type="expression" dxfId="0" priority="1">
      <formula>#REF!&lt;&gt;""</formula>
    </cfRule>
  </conditionalFormatting>
  <conditionalFormatting sqref="I68">
    <cfRule type="expression" dxfId="0" priority="66">
      <formula>$A63&lt;&gt;""</formula>
    </cfRule>
  </conditionalFormatting>
  <conditionalFormatting sqref="B70:F70">
    <cfRule type="expression" dxfId="0" priority="74">
      <formula>$A65&lt;&gt;""</formula>
    </cfRule>
  </conditionalFormatting>
  <conditionalFormatting sqref="A71">
    <cfRule type="expression" dxfId="0" priority="24">
      <formula>$A55&lt;&gt;""</formula>
    </cfRule>
  </conditionalFormatting>
  <conditionalFormatting sqref="I35:I36">
    <cfRule type="expression" dxfId="0" priority="102">
      <formula>$A28&lt;&gt;""</formula>
    </cfRule>
  </conditionalFormatting>
  <conditionalFormatting sqref="O44:O45">
    <cfRule type="expression" dxfId="0" priority="51">
      <formula>$A32&lt;&gt;""</formula>
    </cfRule>
  </conditionalFormatting>
  <conditionalFormatting sqref="P44:P45">
    <cfRule type="expression" dxfId="0" priority="114">
      <formula>#REF!&lt;&gt;""</formula>
    </cfRule>
  </conditionalFormatting>
  <conditionalFormatting sqref="A21:K21 N21:P21 A68 A54:A57 A60:A62 A43:A48 A32:A39 A29:A30 A24:A26 A22">
    <cfRule type="expression" dxfId="0" priority="61">
      <formula>#REF!&lt;&gt;""</formula>
    </cfRule>
  </conditionalFormatting>
  <conditionalFormatting sqref="Q22 O22 K22:L22 B22:E22 G22:I22 L23">
    <cfRule type="expression" dxfId="0" priority="78">
      <formula>$A24&lt;&gt;""</formula>
    </cfRule>
  </conditionalFormatting>
  <conditionalFormatting sqref="B24:L24 N24:Q24">
    <cfRule type="expression" dxfId="0" priority="92">
      <formula>$A21&lt;&gt;""</formula>
    </cfRule>
  </conditionalFormatting>
  <conditionalFormatting sqref="B25:L25 N25:Q25">
    <cfRule type="expression" dxfId="0" priority="81">
      <formula>#REF!&lt;&gt;""</formula>
    </cfRule>
  </conditionalFormatting>
  <conditionalFormatting sqref="O26:P26 G26:L26">
    <cfRule type="expression" dxfId="0" priority="71">
      <formula>$A25&lt;&gt;""</formula>
    </cfRule>
  </conditionalFormatting>
  <conditionalFormatting sqref="G27:L27 O27:P27">
    <cfRule type="expression" dxfId="0" priority="77">
      <formula>$A21&lt;&gt;""</formula>
    </cfRule>
  </conditionalFormatting>
  <conditionalFormatting sqref="B28:F29">
    <cfRule type="expression" dxfId="0" priority="76">
      <formula>$A25&lt;&gt;""</formula>
    </cfRule>
  </conditionalFormatting>
  <conditionalFormatting sqref="G28:L29 H32:L32 O32:P32 O28:P29">
    <cfRule type="expression" dxfId="0" priority="80">
      <formula>#REF!&lt;&gt;""</formula>
    </cfRule>
  </conditionalFormatting>
  <conditionalFormatting sqref="E30:F30 B30:C30">
    <cfRule type="expression" dxfId="0" priority="108">
      <formula>$A38&lt;&gt;""</formula>
    </cfRule>
  </conditionalFormatting>
  <conditionalFormatting sqref="J30:L30 J31:K31 O30:P30 G30:H31 P31">
    <cfRule type="expression" dxfId="0" priority="109">
      <formula>$A32&lt;&gt;""</formula>
    </cfRule>
  </conditionalFormatting>
  <conditionalFormatting sqref="G33:H33 L33 O33:P33">
    <cfRule type="expression" dxfId="0" priority="101">
      <formula>$A28&lt;&gt;""</formula>
    </cfRule>
  </conditionalFormatting>
  <conditionalFormatting sqref="J34:L34 G34:H34 O34:P34">
    <cfRule type="expression" dxfId="0" priority="150">
      <formula>$A28&lt;&gt;""</formula>
    </cfRule>
  </conditionalFormatting>
  <conditionalFormatting sqref="B35:F36">
    <cfRule type="expression" dxfId="0" priority="103">
      <formula>$A28&lt;&gt;""</formula>
    </cfRule>
  </conditionalFormatting>
  <conditionalFormatting sqref="O35:P36 J35:K35 J36:L36 G35:H36">
    <cfRule type="expression" dxfId="0" priority="85">
      <formula>$A27&lt;&gt;""</formula>
    </cfRule>
  </conditionalFormatting>
  <conditionalFormatting sqref="O37:P37 J37:K37 G37:H37">
    <cfRule type="expression" dxfId="0" priority="95">
      <formula>$A30&lt;&gt;""</formula>
    </cfRule>
  </conditionalFormatting>
  <conditionalFormatting sqref="G38:H38 O38:P38 J38:K38">
    <cfRule type="expression" dxfId="0" priority="151">
      <formula>$A28&lt;&gt;""</formula>
    </cfRule>
  </conditionalFormatting>
  <conditionalFormatting sqref="G39:H39 O39:P39 J39">
    <cfRule type="expression" dxfId="0" priority="104">
      <formula>$A30&lt;&gt;""</formula>
    </cfRule>
  </conditionalFormatting>
  <conditionalFormatting sqref="G40:H40 O40:P40 J40">
    <cfRule type="expression" dxfId="0" priority="127">
      <formula>$A30&lt;&gt;""</formula>
    </cfRule>
  </conditionalFormatting>
  <conditionalFormatting sqref="O41:P42 G41:H42 J41:J42">
    <cfRule type="expression" dxfId="0" priority="124">
      <formula>$A30&lt;&gt;""</formula>
    </cfRule>
  </conditionalFormatting>
  <conditionalFormatting sqref="B44:F46 C62:F62">
    <cfRule type="expression" dxfId="0" priority="82">
      <formula>#REF!&lt;&gt;""</formula>
    </cfRule>
  </conditionalFormatting>
  <conditionalFormatting sqref="G44:I45">
    <cfRule type="expression" dxfId="0" priority="113">
      <formula>$A32&lt;&gt;""</formula>
    </cfRule>
  </conditionalFormatting>
  <conditionalFormatting sqref="O46:P46 G46:J46">
    <cfRule type="expression" dxfId="0" priority="86">
      <formula>$A28&lt;&gt;""</formula>
    </cfRule>
  </conditionalFormatting>
  <conditionalFormatting sqref="D47:K47 N47:Q47 B47">
    <cfRule type="expression" dxfId="0" priority="143">
      <formula>$A51&lt;&gt;""</formula>
    </cfRule>
  </conditionalFormatting>
  <conditionalFormatting sqref="E48:F50 Q48:Q49 J50:K50 P50:Q50 G50">
    <cfRule type="expression" dxfId="0" priority="73">
      <formula>$A26&lt;&gt;""</formula>
    </cfRule>
  </conditionalFormatting>
  <conditionalFormatting sqref="E51:G53 J51:K53 P51:Q53 C65:F67">
    <cfRule type="expression" dxfId="0" priority="69">
      <formula>$A48&lt;&gt;""</formula>
    </cfRule>
  </conditionalFormatting>
  <conditionalFormatting sqref="B54:B55 D54:K54 N54:Q54 Q55">
    <cfRule type="expression" dxfId="0" priority="145">
      <formula>$A52&lt;&gt;""</formula>
    </cfRule>
  </conditionalFormatting>
  <conditionalFormatting sqref="N55:P55 C55:I55 K55">
    <cfRule type="expression" dxfId="0" priority="41">
      <formula>$A53&lt;&gt;""</formula>
    </cfRule>
  </conditionalFormatting>
  <conditionalFormatting sqref="D57:F58">
    <cfRule type="expression" dxfId="0" priority="144">
      <formula>$A48&lt;&gt;""</formula>
    </cfRule>
  </conditionalFormatting>
  <conditionalFormatting sqref="G58:H59 J58:J59 G57:K57">
    <cfRule type="expression" dxfId="0" priority="26">
      <formula>$A48&lt;&gt;""</formula>
    </cfRule>
  </conditionalFormatting>
  <conditionalFormatting sqref="N57 P57:Q58">
    <cfRule type="expression" dxfId="0" priority="173">
      <formula>$A54&lt;&gt;""</formula>
    </cfRule>
  </conditionalFormatting>
  <conditionalFormatting sqref="N60 P60:Q60">
    <cfRule type="expression" dxfId="0" priority="171">
      <formula>$A53&lt;&gt;""</formula>
    </cfRule>
  </conditionalFormatting>
  <conditionalFormatting sqref="E61:F61 B61:C61">
    <cfRule type="expression" dxfId="0" priority="174">
      <formula>$A66&lt;&gt;""</formula>
    </cfRule>
  </conditionalFormatting>
  <conditionalFormatting sqref="G61:K61 O61:P61">
    <cfRule type="expression" dxfId="0" priority="175">
      <formula>$A65&lt;&gt;""</formula>
    </cfRule>
  </conditionalFormatting>
  <conditionalFormatting sqref="G62:H63 O62:P62 P63 J62:K63">
    <cfRule type="expression" dxfId="0" priority="84">
      <formula>#REF!&lt;&gt;""</formula>
    </cfRule>
  </conditionalFormatting>
  <conditionalFormatting sqref="G64:H64 J64:K64 P64">
    <cfRule type="expression" dxfId="0" priority="88">
      <formula>$A35&lt;&gt;""</formula>
    </cfRule>
  </conditionalFormatting>
  <conditionalFormatting sqref="G65:H65 J65:K65 P65">
    <cfRule type="expression" dxfId="0" priority="111">
      <formula>$A46&lt;&gt;""</formula>
    </cfRule>
  </conditionalFormatting>
  <conditionalFormatting sqref="G66:H67 J66:K67 P66:P67">
    <cfRule type="expression" dxfId="0" priority="70">
      <formula>$A62&lt;&gt;""</formula>
    </cfRule>
  </conditionalFormatting>
  <conditionalFormatting sqref="B68:F69">
    <cfRule type="expression" dxfId="0" priority="148">
      <formula>$A65&lt;&gt;""</formula>
    </cfRule>
  </conditionalFormatting>
  <conditionalFormatting sqref="G68:H69 O68:P68 P69 J68:K69">
    <cfRule type="expression" dxfId="0" priority="149">
      <formula>$A64&lt;&gt;""</formula>
    </cfRule>
  </conditionalFormatting>
  <conditionalFormatting sqref="P70 G70:H70 J70:K70">
    <cfRule type="expression" dxfId="0" priority="75">
      <formula>$A64&lt;&gt;""</formula>
    </cfRule>
  </conditionalFormatting>
  <conditionalFormatting sqref="B71:L71 N71:Q71">
    <cfRule type="expression" dxfId="0" priority="22">
      <formula>#REF!&lt;&gt;""</formula>
    </cfRule>
  </conditionalFormatting>
  <conditionalFormatting sqref="P72 E72:H72 J72:L72">
    <cfRule type="expression" dxfId="0" priority="23">
      <formula>#REF!&lt;&gt;""</formula>
    </cfRule>
  </conditionalFormatting>
  <printOptions horizontalCentered="1"/>
  <pageMargins left="0.196527777777778" right="0.196527777777778" top="0.393055555555556" bottom="0.786805555555556" header="0.196527777777778" footer="0.196527777777778"/>
  <pageSetup paperSize="9" scale="88" orientation="landscape" horizontalDpi="600"/>
  <headerFooter>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2025-04-10T01:43:57Z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7F9D8228F5D4466A8D1E0E25DFC7C0DF_12</vt:lpwstr>
  </property>
</Properties>
</file>