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0" sheetId="1" r:id="rId1"/>
  </sheets>
  <definedNames>
    <definedName name="_xlnm.Print_Area" localSheetId="0">'0'!$A$1:$P$37</definedName>
    <definedName name="_xlnm.Print_Titles" localSheetId="0">'0'!$3:$3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22" authorId="0">
      <text>
        <r>
          <rPr>
            <sz val="9"/>
            <rFont val="宋体"/>
            <charset val="134"/>
          </rPr>
          <t xml:space="preserve">2020年8月5日上会
</t>
        </r>
      </text>
    </comment>
  </commentList>
</comments>
</file>

<file path=xl/sharedStrings.xml><?xml version="1.0" encoding="utf-8"?>
<sst xmlns="http://schemas.openxmlformats.org/spreadsheetml/2006/main" count="296" uniqueCount="206">
  <si>
    <t>2025年3月7日衡阳市中心医院院内通报、临购、维修议价结果（三）</t>
  </si>
  <si>
    <t>时间:2025年3月7日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</si>
  <si>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</si>
  <si>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</si>
  <si>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</si>
  <si>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</si>
  <si>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</si>
  <si>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</si>
  <si>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</si>
  <si>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</si>
  <si>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</si>
  <si>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</si>
  <si>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</si>
  <si>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</si>
  <si>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</si>
  <si>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</si>
  <si>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</si>
  <si>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</si>
  <si>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</si>
  <si>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电话</t>
  </si>
  <si>
    <t>通报</t>
  </si>
  <si>
    <t>各科室</t>
  </si>
  <si>
    <t>医用胶布（6864透气胶带）</t>
  </si>
  <si>
    <t>贴</t>
  </si>
  <si>
    <t>山东辰星医疗科技有限公司</t>
  </si>
  <si>
    <t>6.0cm×6.0cm</t>
  </si>
  <si>
    <t>上药控股（衡阳）有限公司</t>
  </si>
  <si>
    <t>挂网价：0.8元/贴
采购价：0.25元/贴</t>
  </si>
  <si>
    <t>通过</t>
  </si>
  <si>
    <t>2025年2月21日上会不可收费低值耗材，采购价下调，原采购价：0.35元/贴
（160元/袋，200贴/袋）</t>
  </si>
  <si>
    <t>HC1000517153
豫固械备20210001号</t>
  </si>
  <si>
    <t>王不留穴位压力刺激贴（耳贴）</t>
  </si>
  <si>
    <t>盒</t>
  </si>
  <si>
    <t>固始公元医疗器械有限公司</t>
  </si>
  <si>
    <t>10mmX10mm</t>
  </si>
  <si>
    <t>挂网价：20元/盒
采购价：13元/盒</t>
  </si>
  <si>
    <t>2025年2月21日上会不可收费低值耗材，采购价下调,原采购价：15元/盒
（100贴/盒）</t>
  </si>
  <si>
    <t>HC1000611543
鲁宁械备20150032号</t>
  </si>
  <si>
    <t>临购</t>
  </si>
  <si>
    <t>心血管内科</t>
  </si>
  <si>
    <t>一次性使用心脏脉冲电场消融导管</t>
  </si>
  <si>
    <t>根</t>
  </si>
  <si>
    <t>法拉普尔赛股份有限公司FARAPULSE, Inc.</t>
  </si>
  <si>
    <t>41M401</t>
  </si>
  <si>
    <t>上药医疗器械（长沙）有限公司</t>
  </si>
  <si>
    <t>挂网价：81000元/根
采购价：80000元/根</t>
  </si>
  <si>
    <t>2025年01月22日临购1根
挂网价：81000元/根
采购价：80000元/根
导管鞘赠送
本次第二次临购</t>
  </si>
  <si>
    <t>HC1004745377
国械注进20243010355</t>
  </si>
  <si>
    <t>手术室</t>
  </si>
  <si>
    <t>非吸收性外科缝线</t>
  </si>
  <si>
    <t>包</t>
  </si>
  <si>
    <t>南通华利康医疗器械有限公</t>
  </si>
  <si>
    <t>VP-9076
聚丙烯缝线（7-0，单股、蓝色）线长60cm，带针-双针（圆针，针径0.19mm针长9mm3/8弧），缝针由022Cr19Ni10材料组成。</t>
  </si>
  <si>
    <t>湖南省科卫仪器有限公司</t>
  </si>
  <si>
    <t>挂网价：93.6元/包
采购价：65元/包</t>
  </si>
  <si>
    <t>HC1000401295
苏械注准20152021365</t>
  </si>
  <si>
    <t>挂网价下调</t>
  </si>
  <si>
    <t>检验科</t>
  </si>
  <si>
    <t>活化的部分凝血活酶时间测定试剂盒（凝固法）</t>
  </si>
  <si>
    <t>仪器实验室公司Instrumentation Laboratory Co.</t>
  </si>
  <si>
    <t>SynthAsil液体试剂: 5×10ml 氯化钙：5x10mL</t>
  </si>
  <si>
    <t>衡阳宝华贸
易有限公司</t>
  </si>
  <si>
    <t/>
  </si>
  <si>
    <t>挂网价：1091
采购价：1091
先调至挂网价，待新的收费标准确定后再进一步调整。</t>
  </si>
  <si>
    <t>2024.03.01议价全自动凝血分析仪配套试剂
（收费标准：74元/人份）
原挂网价：5440元/盒
原采购价：1293元/盒</t>
  </si>
  <si>
    <t>SJ0100132545
国械注进
20162404613</t>
  </si>
  <si>
    <t>凝血酶原时间
测定试剂盒
(凝固法)</t>
  </si>
  <si>
    <t>仪器实验室公司Instrumentation Laboratory Company</t>
  </si>
  <si>
    <t>试剂 (重组人组织因子)：5x20ml,稀释剂 (重组人组织因子稀释剂)：5x20ml</t>
  </si>
  <si>
    <t>挂网价：1400
采购价：1400
先调至挂网价，待新的收费标准确定后再进一步调整。</t>
  </si>
  <si>
    <t>2024.03.01议价全自动凝血分析仪配套试剂
（收费标准：74元/人份）
原挂网价：8968元/盒
原采购价：1486元/盒</t>
  </si>
  <si>
    <t>SJ0100132552
国械注进
20152404066</t>
  </si>
  <si>
    <t>正常值血凝试
剂质控品</t>
  </si>
  <si>
    <t>10×1mL</t>
  </si>
  <si>
    <t>挂网价：732
采购价：732
先调至挂网价，待新的收费标准确定后再进一步调整。</t>
  </si>
  <si>
    <t>原挂网价：2031.4元/盒
原采购价：861元/盒</t>
  </si>
  <si>
    <t>SJ0100133736
国械注进
20223400588</t>
  </si>
  <si>
    <t>凝血分析用稀
释液</t>
  </si>
  <si>
    <t>1x100mL</t>
  </si>
  <si>
    <t>挂网价：154
采购价：154
先调至挂网价，待新的收费标准确定后再进一步调整。</t>
  </si>
  <si>
    <t>原挂网价：522元/盒
原采购价：390元/盒</t>
  </si>
  <si>
    <t>SJ0100133735
国械备
20161294号</t>
  </si>
  <si>
    <t>纤维蛋白及纤
维蛋白原降解
产物质控品</t>
  </si>
  <si>
    <t>迈科特公司BIOKIT, S.A.</t>
  </si>
  <si>
    <t>低值FDP质控品：3×1mL;高值FDP质控品：3×1mL</t>
  </si>
  <si>
    <t>挂网价：1651.02
采购价：1651.02
先调至挂网价，待新的收费标准确定后再进一步调整。</t>
  </si>
  <si>
    <t>原挂网价：3764.7元/盒
原采购价：2181元/盒</t>
  </si>
  <si>
    <t>SJ0100060245
国械注进
20162404652</t>
  </si>
  <si>
    <t>招标</t>
  </si>
  <si>
    <t>口腔科</t>
  </si>
  <si>
    <t>创面修复生物材料（生物活性玻璃）</t>
  </si>
  <si>
    <t>支</t>
  </si>
  <si>
    <t>江苏翰仁生物科技有限公司</t>
  </si>
  <si>
    <t>lg/支</t>
  </si>
  <si>
    <t>广西蕙康医疗器械有限公司</t>
  </si>
  <si>
    <t>是</t>
  </si>
  <si>
    <t>挂网价：98
报价：93.1</t>
  </si>
  <si>
    <t>/</t>
  </si>
  <si>
    <t>2025年02月21日招标待定项目</t>
  </si>
  <si>
    <t>HC1001127341
苏械注准
20232141223</t>
  </si>
  <si>
    <t>生物玻璃皮肤创面无机辅料</t>
  </si>
  <si>
    <t>2g/支</t>
  </si>
  <si>
    <t>挂网价：189
报价：179.55</t>
  </si>
  <si>
    <t>HC1001127342
苏械注准
20232141223</t>
  </si>
  <si>
    <t>2.5g/支</t>
  </si>
  <si>
    <t>挂网价：298
报价：283.1</t>
  </si>
  <si>
    <t>HC1002265010
苏械注准
20232141223</t>
  </si>
  <si>
    <t>瓶</t>
  </si>
  <si>
    <t>山东峰源医用材料有限公司</t>
  </si>
  <si>
    <t>0.2g/I型</t>
  </si>
  <si>
    <t>湖南安优健医疗器械有限公司</t>
  </si>
  <si>
    <t>挂网价：460
报价：414</t>
  </si>
  <si>
    <t>HC1000545256
国械注准
20183141755</t>
  </si>
  <si>
    <t>0.5g/I型</t>
  </si>
  <si>
    <t>挂网价：2100
报价：1890</t>
  </si>
  <si>
    <t>HC1000545254
国械注准
20183141755</t>
  </si>
  <si>
    <t>1.0g/I型</t>
  </si>
  <si>
    <t>挂网价：2600
报价：2340</t>
  </si>
  <si>
    <t>HC1000545252
国械注准
20183141755</t>
  </si>
  <si>
    <t>2.0g/I型</t>
  </si>
  <si>
    <t>挂网价：3600
报价：3240</t>
  </si>
  <si>
    <t>HC1000545255
国械注准20183141755</t>
  </si>
  <si>
    <t>重庆清世生物科技有限责任公司</t>
  </si>
  <si>
    <t>1.0g</t>
  </si>
  <si>
    <t>湖南荟宁医疗器械有限公司</t>
  </si>
  <si>
    <t>挂网价：425
报价：403.75</t>
  </si>
  <si>
    <t>HC1000026829
渝械注准
20192140059</t>
  </si>
  <si>
    <t>2.0g</t>
  </si>
  <si>
    <t>挂网价：622
报价：590.9</t>
  </si>
  <si>
    <t>HC1000026912
渝械注准
20192140059</t>
  </si>
  <si>
    <t>配件议价</t>
  </si>
  <si>
    <t>ICU</t>
  </si>
  <si>
    <t>呼吸管路和配件-900MR系列
加热丝</t>
  </si>
  <si>
    <t>费雪派克医疗保健有限公司</t>
  </si>
  <si>
    <t>900MR715</t>
  </si>
  <si>
    <t>衡阳信宁科技有限公司</t>
  </si>
  <si>
    <t>2000元/根</t>
  </si>
  <si>
    <t>1400元/根</t>
  </si>
  <si>
    <t>瑞士哈美顿呼吸机HAMILTON-G5配套配件
2021年4月16日上会购买2根（1600元/根）
供应商：湖南沃健科贸有限公司</t>
  </si>
  <si>
    <t>续签</t>
  </si>
  <si>
    <t>肿内二区</t>
  </si>
  <si>
    <t>ABS治疗车</t>
  </si>
  <si>
    <t>台</t>
  </si>
  <si>
    <t>长沙途源医疗器械有限公司</t>
  </si>
  <si>
    <t>TY-D06</t>
  </si>
  <si>
    <t>湖南顺安医疗器械有限公司</t>
  </si>
  <si>
    <t>2700元/台</t>
  </si>
  <si>
    <t>2023年06月30日招标</t>
  </si>
  <si>
    <t>维修</t>
  </si>
  <si>
    <t>呼吸与危重症医学科</t>
  </si>
  <si>
    <t>呼吸机
（更换空氧混合器）</t>
  </si>
  <si>
    <t>V60</t>
  </si>
  <si>
    <t>长沙同思医疗科技有限公司</t>
  </si>
  <si>
    <t>罗/18874097079</t>
  </si>
  <si>
    <t>真空采血管脱盖机
（更换主板）</t>
  </si>
  <si>
    <t>DC-1</t>
  </si>
  <si>
    <t>湖南熙康合盛医疗科技有限公司</t>
  </si>
  <si>
    <t>厂家授权
张勇谋/18975429225</t>
  </si>
  <si>
    <t>呼吸机
（呼气阀更换）</t>
  </si>
  <si>
    <t>哈美顿G5</t>
  </si>
  <si>
    <t>长沙泓德医疗设备有限公司</t>
  </si>
  <si>
    <t>厂家授权
龙宁静/13574889982</t>
  </si>
  <si>
    <t>招标代理公司讨论</t>
  </si>
  <si>
    <t>采购办</t>
  </si>
  <si>
    <t>衡阳市中心医院购置DEEPSEEK大模型演练招标采购项目
 预算：12万元/年</t>
  </si>
  <si>
    <t>招标代理公司：雁政招标集团有限公司</t>
  </si>
  <si>
    <t>中标后讨论</t>
  </si>
  <si>
    <t>后勤保障部</t>
  </si>
  <si>
    <t>衡阳市中心医院异地扩建门诊住院楼改造修缮工程项目监理服务
上限值：685600元</t>
  </si>
  <si>
    <t>高达建设管理发展有限公司</t>
  </si>
  <si>
    <t>招标代理公司：湖南兆丰工程项目管理有限公司
（2025.2.27）</t>
  </si>
  <si>
    <t>衡阳市中心医院异地扩建健康服务楼室内精装修项目全过程跟踪审计项目抽取第三方造价咨询机构（财评抽签确认</t>
  </si>
  <si>
    <t>湖南天坤工程项目管理有限公司</t>
  </si>
  <si>
    <t>议价</t>
  </si>
  <si>
    <t>雁峰院区外科大楼远大非电中央空调主机维保</t>
  </si>
  <si>
    <t>机组型号：BZ85VIBDHI
机组编号：
98031471</t>
  </si>
  <si>
    <t>远大空调有限公司</t>
  </si>
  <si>
    <t>28500元/年</t>
  </si>
  <si>
    <t>单一来源
17674716161</t>
  </si>
  <si>
    <t>新生儿科</t>
  </si>
  <si>
    <t>华新院区新生儿科净化空调维修</t>
  </si>
  <si>
    <t>件</t>
  </si>
  <si>
    <t>西门子</t>
  </si>
  <si>
    <t>PLC控制器
6ES7 214-2BD23-OXB8</t>
  </si>
  <si>
    <t>衡阳市蒸湘区长顺冷气经营维修中心</t>
  </si>
  <si>
    <t>待定</t>
  </si>
  <si>
    <t>报价总计：20350元</t>
  </si>
  <si>
    <t>温湿度传感器QFM9160</t>
  </si>
  <si>
    <t>零购</t>
  </si>
  <si>
    <t>华新院区门诊和住院大厅新建大门缓冲区、医疗街西门安装门帘</t>
  </si>
  <si>
    <t>平方</t>
  </si>
  <si>
    <t>3.2长*2.7高</t>
  </si>
  <si>
    <t>衡阳资圆贸易有限公司</t>
  </si>
  <si>
    <t>155元/平方</t>
  </si>
  <si>
    <t>150元/平方</t>
  </si>
  <si>
    <r>
      <rPr>
        <sz val="11"/>
        <rFont val="宋体"/>
        <charset val="134"/>
        <scheme val="minor"/>
      </rPr>
      <t xml:space="preserve">报价总计：5356元
</t>
    </r>
    <r>
      <rPr>
        <b/>
        <sz val="11"/>
        <rFont val="宋体"/>
        <charset val="134"/>
        <scheme val="minor"/>
      </rPr>
      <t>保修5年</t>
    </r>
  </si>
  <si>
    <t>华新院区医疗街东门、南门安装门帘</t>
  </si>
  <si>
    <t>8长*2.60高</t>
  </si>
  <si>
    <r>
      <rPr>
        <sz val="11"/>
        <rFont val="宋体"/>
        <charset val="134"/>
        <scheme val="minor"/>
      </rPr>
      <t xml:space="preserve">报价总计：5750元
</t>
    </r>
    <r>
      <rPr>
        <b/>
        <sz val="11"/>
        <rFont val="宋体"/>
        <charset val="134"/>
        <scheme val="minor"/>
      </rPr>
      <t>保修5年</t>
    </r>
  </si>
  <si>
    <t>5.1长*3.2高</t>
  </si>
  <si>
    <t>党政办</t>
  </si>
  <si>
    <t>北二环路与蔡伦大道十字路口处发布三面翻三面立柱广告</t>
  </si>
  <si>
    <t>年</t>
  </si>
  <si>
    <t>衡阳市王牌置业有限公司</t>
  </si>
  <si>
    <t>2024年03月08日上会
电子卖场通过
本次：2025.3.12-2026.3.11
续签第一年</t>
  </si>
  <si>
    <t>2025.3.7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</si>
</sst>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1"/>
      <color theme="1"/>
      <name val="宋体"/>
      <charset val="134"/>
      <scheme val="minor"/>
    </font>
    <font>
      <sz val="11"/>
      <color indexed="8"/>
      <name val="宋体"/>
      <charset val="134"/>
    </font>
    <font>
      <sz val="12"/>
      <color indexed="8"/>
      <name val="宋体"/>
      <charset val="134"/>
    </font>
    <font>
      <b/>
      <sz val="18"/>
      <name val="宋体"/>
      <charset val="134"/>
    </font>
    <font>
      <sz val="12"/>
      <name val="宋体"/>
      <charset val="134"/>
    </font>
    <font>
      <b/>
      <sz val="11"/>
      <color theme="1"/>
      <name val="宋体"/>
      <charset val="134"/>
      <scheme val="minor"/>
    </font>
    <font>
      <b/>
      <sz val="11"/>
      <name val="宋体"/>
      <charset val="134"/>
      <scheme val="minor"/>
    </font>
    <font>
      <sz val="11"/>
      <name val="宋体"/>
      <charset val="134"/>
      <scheme val="minor"/>
    </font>
    <font>
      <sz val="11"/>
      <color theme="1"/>
      <name val="宋体"/>
      <charset val="134"/>
    </font>
    <font>
      <sz val="11"/>
      <color rgb="FF000000"/>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3" borderId="15" applyNumberFormat="0" applyAlignment="0" applyProtection="0">
      <alignment vertical="center"/>
    </xf>
    <xf numFmtId="0" fontId="20" fillId="4" borderId="16" applyNumberFormat="0" applyAlignment="0" applyProtection="0">
      <alignment vertical="center"/>
    </xf>
    <xf numFmtId="0" fontId="21" fillId="4" borderId="15" applyNumberFormat="0" applyAlignment="0" applyProtection="0">
      <alignment vertical="center"/>
    </xf>
    <xf numFmtId="0" fontId="22" fillId="5"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6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1" fillId="0" borderId="0" xfId="0" applyFont="1" applyFill="1" applyBorder="1" applyAlignment="1">
      <alignment vertical="center"/>
    </xf>
    <xf numFmtId="0" fontId="0" fillId="0" borderId="0" xfId="0" applyFill="1">
      <alignment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Alignment="1">
      <alignment horizontal="center" vertical="center"/>
    </xf>
    <xf numFmtId="176" fontId="4" fillId="0" borderId="2" xfId="0" applyNumberFormat="1" applyFont="1" applyFill="1" applyBorder="1" applyAlignment="1">
      <alignment vertical="center"/>
    </xf>
    <xf numFmtId="0" fontId="4" fillId="0" borderId="3" xfId="0" applyFont="1" applyFill="1" applyBorder="1" applyAlignment="1">
      <alignment vertical="center"/>
    </xf>
    <xf numFmtId="0" fontId="4" fillId="0" borderId="3" xfId="0" applyFont="1" applyFill="1" applyBorder="1" applyAlignment="1">
      <alignment horizontal="center" vertical="center" shrinkToFi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shrinkToFit="1"/>
    </xf>
    <xf numFmtId="0" fontId="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1" fillId="0" borderId="4" xfId="0" applyFont="1" applyFill="1" applyBorder="1" applyAlignment="1">
      <alignment vertical="center"/>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7" fillId="0" borderId="5"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0" fontId="0" fillId="0" borderId="4" xfId="0" applyFont="1" applyFill="1" applyBorder="1" applyAlignment="1">
      <alignment vertical="center" wrapText="1"/>
    </xf>
    <xf numFmtId="0" fontId="7" fillId="0" borderId="4" xfId="0" applyFont="1" applyFill="1" applyBorder="1" applyAlignment="1">
      <alignment vertical="center" wrapText="1" shrinkToFit="1"/>
    </xf>
    <xf numFmtId="0" fontId="7" fillId="0" borderId="5" xfId="0" applyFont="1" applyFill="1" applyBorder="1" applyAlignment="1">
      <alignment vertical="center" wrapText="1" shrinkToFit="1"/>
    </xf>
    <xf numFmtId="0" fontId="7" fillId="0" borderId="7" xfId="0" applyFont="1" applyFill="1" applyBorder="1" applyAlignment="1">
      <alignment vertical="center" wrapText="1" shrinkToFit="1"/>
    </xf>
    <xf numFmtId="0" fontId="4" fillId="0" borderId="3" xfId="0" applyFont="1" applyFill="1" applyBorder="1" applyAlignment="1">
      <alignment horizontal="left" vertical="center" shrinkToFit="1"/>
    </xf>
    <xf numFmtId="0" fontId="4" fillId="0" borderId="8" xfId="0" applyFont="1" applyFill="1" applyBorder="1" applyAlignment="1">
      <alignment horizontal="right" vertical="center"/>
    </xf>
    <xf numFmtId="0" fontId="4" fillId="0" borderId="4" xfId="0" applyFont="1" applyFill="1" applyBorder="1" applyAlignment="1">
      <alignment horizontal="right" vertical="center"/>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7" fillId="0" borderId="2"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1" fillId="0" borderId="4" xfId="0" applyFont="1" applyFill="1" applyBorder="1" applyAlignment="1">
      <alignment horizontal="center" vertical="center"/>
    </xf>
    <xf numFmtId="0" fontId="0" fillId="0" borderId="4"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0" fillId="0" borderId="7" xfId="0" applyFont="1" applyFill="1" applyBorder="1" applyAlignment="1">
      <alignment horizontal="center" vertical="center"/>
    </xf>
    <xf numFmtId="0" fontId="7" fillId="0" borderId="9"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7" fillId="0" borderId="11" xfId="0" applyFont="1" applyFill="1" applyBorder="1" applyAlignment="1">
      <alignment horizontal="center" vertical="center" wrapText="1" shrinkToFit="1"/>
    </xf>
    <xf numFmtId="0" fontId="10" fillId="0" borderId="4" xfId="0" applyNumberFormat="1" applyFont="1" applyFill="1" applyBorder="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Border="1" applyAlignment="1">
      <alignment horizontal="centerContinuous" vertical="center"/>
    </xf>
    <xf numFmtId="0" fontId="4" fillId="0" borderId="8" xfId="0" applyFont="1" applyFill="1" applyBorder="1" applyAlignment="1">
      <alignment vertical="center"/>
    </xf>
    <xf numFmtId="0" fontId="10" fillId="0" borderId="4" xfId="0" applyFont="1" applyFill="1" applyBorder="1" applyAlignment="1">
      <alignment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tabSelected="1" view="pageBreakPreview" zoomScaleNormal="100" workbookViewId="0">
      <pane ySplit="3" topLeftCell="A4" activePane="bottomLeft" state="frozen"/>
      <selection/>
      <selection pane="bottomLeft" activeCell="I4" sqref="I4:I5"/>
    </sheetView>
  </sheetViews>
  <sheetFormatPr defaultColWidth="9" defaultRowHeight="14.4"/>
  <cols>
    <col min="1" max="1" width="3.11111111111111" style="1" customWidth="1"/>
    <col min="2" max="2" width="5.44444444444444" style="1" customWidth="1"/>
    <col min="3" max="3" width="6.33333333333333" style="1" customWidth="1"/>
    <col min="4" max="4" width="13.4444444444444" style="1" customWidth="1"/>
    <col min="5" max="5" width="5.77777777777778" style="1" customWidth="1"/>
    <col min="6" max="6" width="5.22222222222222" style="1" customWidth="1"/>
    <col min="7" max="7" width="12.5555555555556" style="1" customWidth="1"/>
    <col min="8" max="8" width="16.2222222222222" style="1" customWidth="1"/>
    <col min="9" max="9" width="11.8888888888889" style="6" customWidth="1"/>
    <col min="10" max="10" width="5.11111111111111" style="1" customWidth="1"/>
    <col min="11" max="11" width="16.6666666666667" style="1" customWidth="1"/>
    <col min="12" max="13" width="10.6666666666667" style="1" customWidth="1"/>
    <col min="14" max="14" width="6.44444444444444" style="1" customWidth="1"/>
    <col min="15" max="15" width="23" style="1" customWidth="1"/>
    <col min="16" max="16" width="15.5555555555556" style="1" customWidth="1"/>
    <col min="17" max="17" width="13" style="1" customWidth="1"/>
    <col min="18" max="16382" width="9" style="1"/>
    <col min="16383" max="16384" width="9" style="7"/>
  </cols>
  <sheetData>
    <row r="1" s="1" customFormat="1" ht="38" customHeight="1" spans="1:17">
      <c r="A1" s="8" t="s">
        <v>0</v>
      </c>
      <c r="B1" s="8"/>
      <c r="C1" s="8"/>
      <c r="D1" s="8"/>
      <c r="E1" s="8"/>
      <c r="F1" s="8"/>
      <c r="G1" s="8"/>
      <c r="H1" s="8"/>
      <c r="I1" s="8"/>
      <c r="J1" s="8"/>
      <c r="K1" s="8"/>
      <c r="L1" s="8"/>
      <c r="M1" s="8"/>
      <c r="N1" s="8"/>
      <c r="O1" s="8"/>
      <c r="P1" s="8"/>
      <c r="Q1" s="55"/>
    </row>
    <row r="2" s="2" customFormat="1" ht="18" customHeight="1" spans="1:17">
      <c r="A2" s="9" t="s">
        <v>1</v>
      </c>
      <c r="B2" s="10"/>
      <c r="C2" s="10"/>
      <c r="D2" s="10"/>
      <c r="E2" s="10"/>
      <c r="F2" s="10"/>
      <c r="G2" s="10"/>
      <c r="H2" s="11"/>
      <c r="I2" s="32"/>
      <c r="J2" s="11"/>
      <c r="K2" s="11"/>
      <c r="L2" s="10"/>
      <c r="M2" s="10"/>
      <c r="N2" s="33" t="s">
        <v>2</v>
      </c>
      <c r="O2" s="34"/>
      <c r="P2" s="34"/>
      <c r="Q2" s="56"/>
    </row>
    <row r="3" s="3" customFormat="1" ht="38.1" customHeight="1" spans="1:17">
      <c r="A3" s="12"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row>
    <row r="4" s="1" customFormat="1" ht="96" customHeight="1" spans="1:17">
      <c r="A4" s="14">
        <f>COUNTA($A$3:A3)</f>
        <v>1</v>
      </c>
      <c r="B4" s="15" t="s">
        <v>20</v>
      </c>
      <c r="C4" s="15" t="s">
        <v>21</v>
      </c>
      <c r="D4" s="16" t="s">
        <v>22</v>
      </c>
      <c r="E4" s="17"/>
      <c r="F4" s="16" t="s">
        <v>23</v>
      </c>
      <c r="G4" s="16" t="s">
        <v>24</v>
      </c>
      <c r="H4" s="16" t="s">
        <v>25</v>
      </c>
      <c r="I4" s="16" t="s">
        <v>26</v>
      </c>
      <c r="J4" s="17"/>
      <c r="K4" s="35" t="s">
        <v>27</v>
      </c>
      <c r="L4" s="36"/>
      <c r="M4" s="37"/>
      <c r="N4" s="38" t="s">
        <v>28</v>
      </c>
      <c r="O4" s="15" t="s">
        <v>29</v>
      </c>
      <c r="P4" s="15" t="s">
        <v>30</v>
      </c>
      <c r="Q4" s="57"/>
    </row>
    <row r="5" s="1" customFormat="1" ht="96" customHeight="1" spans="1:17">
      <c r="A5" s="14"/>
      <c r="B5" s="15"/>
      <c r="C5" s="15"/>
      <c r="D5" s="16" t="s">
        <v>31</v>
      </c>
      <c r="E5" s="17"/>
      <c r="F5" s="16" t="s">
        <v>32</v>
      </c>
      <c r="G5" s="16" t="s">
        <v>33</v>
      </c>
      <c r="H5" s="16" t="s">
        <v>34</v>
      </c>
      <c r="I5" s="16"/>
      <c r="J5" s="17"/>
      <c r="K5" s="35" t="s">
        <v>35</v>
      </c>
      <c r="L5" s="36"/>
      <c r="M5" s="37"/>
      <c r="N5" s="39"/>
      <c r="O5" s="15" t="s">
        <v>36</v>
      </c>
      <c r="P5" s="15" t="s">
        <v>37</v>
      </c>
      <c r="Q5" s="57"/>
    </row>
    <row r="6" s="1" customFormat="1" ht="142" customHeight="1" spans="1:17">
      <c r="A6" s="14">
        <f>COUNTA($A$3:A5)</f>
        <v>2</v>
      </c>
      <c r="B6" s="15" t="s">
        <v>38</v>
      </c>
      <c r="C6" s="15" t="s">
        <v>39</v>
      </c>
      <c r="D6" s="15" t="s">
        <v>40</v>
      </c>
      <c r="E6" s="15">
        <v>1</v>
      </c>
      <c r="F6" s="15" t="s">
        <v>41</v>
      </c>
      <c r="G6" s="15" t="s">
        <v>42</v>
      </c>
      <c r="H6" s="15" t="s">
        <v>43</v>
      </c>
      <c r="I6" s="15" t="s">
        <v>44</v>
      </c>
      <c r="J6" s="15"/>
      <c r="K6" s="40" t="s">
        <v>45</v>
      </c>
      <c r="L6" s="41"/>
      <c r="M6" s="42"/>
      <c r="N6" s="15" t="s">
        <v>28</v>
      </c>
      <c r="O6" s="15" t="s">
        <v>46</v>
      </c>
      <c r="P6" s="15" t="s">
        <v>47</v>
      </c>
      <c r="Q6" s="57"/>
    </row>
    <row r="7" s="1" customFormat="1" ht="150" customHeight="1" spans="1:17">
      <c r="A7" s="14">
        <f>COUNTA($A$3:A6)</f>
        <v>3</v>
      </c>
      <c r="B7" s="15" t="s">
        <v>38</v>
      </c>
      <c r="C7" s="15" t="s">
        <v>48</v>
      </c>
      <c r="D7" s="15" t="s">
        <v>49</v>
      </c>
      <c r="E7" s="15">
        <v>50</v>
      </c>
      <c r="F7" s="15" t="s">
        <v>50</v>
      </c>
      <c r="G7" s="15" t="s">
        <v>51</v>
      </c>
      <c r="H7" s="15" t="s">
        <v>52</v>
      </c>
      <c r="I7" s="15" t="s">
        <v>53</v>
      </c>
      <c r="J7" s="15"/>
      <c r="K7" s="40" t="s">
        <v>54</v>
      </c>
      <c r="L7" s="41"/>
      <c r="M7" s="42"/>
      <c r="N7" s="15" t="s">
        <v>28</v>
      </c>
      <c r="O7" s="15"/>
      <c r="P7" s="15" t="s">
        <v>55</v>
      </c>
      <c r="Q7" s="57"/>
    </row>
    <row r="8" s="4" customFormat="1" ht="112" customHeight="1" spans="1:17">
      <c r="A8" s="18">
        <f>COUNTA($A$3:A7)</f>
        <v>4</v>
      </c>
      <c r="B8" s="18" t="s">
        <v>56</v>
      </c>
      <c r="C8" s="18" t="s">
        <v>57</v>
      </c>
      <c r="D8" s="15" t="s">
        <v>58</v>
      </c>
      <c r="E8" s="17"/>
      <c r="F8" s="15" t="s">
        <v>32</v>
      </c>
      <c r="G8" s="15" t="s">
        <v>59</v>
      </c>
      <c r="H8" s="15" t="s">
        <v>60</v>
      </c>
      <c r="I8" s="18" t="s">
        <v>61</v>
      </c>
      <c r="J8" s="15" t="s">
        <v>62</v>
      </c>
      <c r="K8" s="40" t="s">
        <v>63</v>
      </c>
      <c r="L8" s="41"/>
      <c r="M8" s="42"/>
      <c r="N8" s="25" t="s">
        <v>28</v>
      </c>
      <c r="O8" s="15" t="s">
        <v>64</v>
      </c>
      <c r="P8" s="15" t="s">
        <v>65</v>
      </c>
      <c r="Q8" s="57"/>
    </row>
    <row r="9" s="1" customFormat="1" ht="112" customHeight="1" spans="1:17">
      <c r="A9" s="19"/>
      <c r="B9" s="19" t="s">
        <v>56</v>
      </c>
      <c r="C9" s="19" t="s">
        <v>57</v>
      </c>
      <c r="D9" s="15" t="s">
        <v>66</v>
      </c>
      <c r="E9" s="17"/>
      <c r="F9" s="15" t="s">
        <v>32</v>
      </c>
      <c r="G9" s="15" t="s">
        <v>67</v>
      </c>
      <c r="H9" s="15" t="s">
        <v>68</v>
      </c>
      <c r="I9" s="19" t="s">
        <v>61</v>
      </c>
      <c r="J9" s="15" t="s">
        <v>62</v>
      </c>
      <c r="K9" s="40" t="s">
        <v>69</v>
      </c>
      <c r="L9" s="41"/>
      <c r="M9" s="42"/>
      <c r="N9" s="27"/>
      <c r="O9" s="15" t="s">
        <v>70</v>
      </c>
      <c r="P9" s="15" t="s">
        <v>71</v>
      </c>
      <c r="Q9" s="57"/>
    </row>
    <row r="10" s="1" customFormat="1" ht="112" customHeight="1" spans="1:17">
      <c r="A10" s="19"/>
      <c r="B10" s="19" t="s">
        <v>56</v>
      </c>
      <c r="C10" s="19" t="s">
        <v>57</v>
      </c>
      <c r="D10" s="15" t="s">
        <v>72</v>
      </c>
      <c r="E10" s="17"/>
      <c r="F10" s="15" t="s">
        <v>32</v>
      </c>
      <c r="G10" s="15" t="s">
        <v>67</v>
      </c>
      <c r="H10" s="15" t="s">
        <v>73</v>
      </c>
      <c r="I10" s="19" t="s">
        <v>61</v>
      </c>
      <c r="J10" s="15" t="s">
        <v>62</v>
      </c>
      <c r="K10" s="40" t="s">
        <v>74</v>
      </c>
      <c r="L10" s="41"/>
      <c r="M10" s="42"/>
      <c r="N10" s="27"/>
      <c r="O10" s="15" t="s">
        <v>75</v>
      </c>
      <c r="P10" s="15" t="s">
        <v>76</v>
      </c>
      <c r="Q10" s="57"/>
    </row>
    <row r="11" s="1" customFormat="1" ht="112" customHeight="1" spans="1:17">
      <c r="A11" s="19"/>
      <c r="B11" s="19" t="s">
        <v>56</v>
      </c>
      <c r="C11" s="19" t="s">
        <v>57</v>
      </c>
      <c r="D11" s="15" t="s">
        <v>77</v>
      </c>
      <c r="E11" s="17"/>
      <c r="F11" s="15" t="s">
        <v>32</v>
      </c>
      <c r="G11" s="15" t="s">
        <v>67</v>
      </c>
      <c r="H11" s="15" t="s">
        <v>78</v>
      </c>
      <c r="I11" s="19" t="s">
        <v>61</v>
      </c>
      <c r="J11" s="15" t="s">
        <v>62</v>
      </c>
      <c r="K11" s="40" t="s">
        <v>79</v>
      </c>
      <c r="L11" s="41"/>
      <c r="M11" s="42"/>
      <c r="N11" s="27"/>
      <c r="O11" s="15" t="s">
        <v>80</v>
      </c>
      <c r="P11" s="15" t="s">
        <v>81</v>
      </c>
      <c r="Q11" s="57"/>
    </row>
    <row r="12" s="1" customFormat="1" ht="112" customHeight="1" spans="1:17">
      <c r="A12" s="20"/>
      <c r="B12" s="20" t="s">
        <v>56</v>
      </c>
      <c r="C12" s="20" t="s">
        <v>57</v>
      </c>
      <c r="D12" s="15" t="s">
        <v>82</v>
      </c>
      <c r="E12" s="17"/>
      <c r="F12" s="15" t="s">
        <v>32</v>
      </c>
      <c r="G12" s="15" t="s">
        <v>83</v>
      </c>
      <c r="H12" s="15" t="s">
        <v>84</v>
      </c>
      <c r="I12" s="20" t="s">
        <v>61</v>
      </c>
      <c r="J12" s="15" t="s">
        <v>62</v>
      </c>
      <c r="K12" s="40" t="s">
        <v>85</v>
      </c>
      <c r="L12" s="41"/>
      <c r="M12" s="42"/>
      <c r="N12" s="26"/>
      <c r="O12" s="15" t="s">
        <v>86</v>
      </c>
      <c r="P12" s="15" t="s">
        <v>87</v>
      </c>
      <c r="Q12" s="57"/>
    </row>
    <row r="13" s="1" customFormat="1" ht="48" customHeight="1" spans="1:17">
      <c r="A13" s="18">
        <f>COUNTA($A$3:A12)</f>
        <v>5</v>
      </c>
      <c r="B13" s="21" t="s">
        <v>88</v>
      </c>
      <c r="C13" s="21" t="s">
        <v>89</v>
      </c>
      <c r="D13" s="21" t="s">
        <v>90</v>
      </c>
      <c r="E13" s="21"/>
      <c r="F13" s="22" t="s">
        <v>91</v>
      </c>
      <c r="G13" s="21" t="s">
        <v>92</v>
      </c>
      <c r="H13" s="22" t="s">
        <v>93</v>
      </c>
      <c r="I13" s="21" t="s">
        <v>94</v>
      </c>
      <c r="J13" s="22" t="s">
        <v>95</v>
      </c>
      <c r="K13" s="22" t="s">
        <v>96</v>
      </c>
      <c r="L13" s="22">
        <v>86.24</v>
      </c>
      <c r="M13" s="43" t="s">
        <v>97</v>
      </c>
      <c r="N13" s="44"/>
      <c r="O13" s="21" t="s">
        <v>98</v>
      </c>
      <c r="P13" s="22" t="s">
        <v>99</v>
      </c>
      <c r="Q13" s="57"/>
    </row>
    <row r="14" s="1" customFormat="1" ht="48" customHeight="1" spans="1:17">
      <c r="A14" s="19"/>
      <c r="B14" s="23"/>
      <c r="C14" s="23"/>
      <c r="D14" s="23"/>
      <c r="E14" s="23" t="s">
        <v>100</v>
      </c>
      <c r="F14" s="22" t="s">
        <v>91</v>
      </c>
      <c r="G14" s="23" t="s">
        <v>92</v>
      </c>
      <c r="H14" s="22" t="s">
        <v>101</v>
      </c>
      <c r="I14" s="23"/>
      <c r="J14" s="22" t="s">
        <v>95</v>
      </c>
      <c r="K14" s="22" t="s">
        <v>102</v>
      </c>
      <c r="L14" s="22">
        <v>166.32</v>
      </c>
      <c r="M14" s="43" t="s">
        <v>97</v>
      </c>
      <c r="N14" s="44"/>
      <c r="O14" s="23"/>
      <c r="P14" s="22" t="s">
        <v>103</v>
      </c>
      <c r="Q14" s="57"/>
    </row>
    <row r="15" s="1" customFormat="1" ht="48" customHeight="1" spans="1:17">
      <c r="A15" s="19"/>
      <c r="B15" s="23"/>
      <c r="C15" s="23"/>
      <c r="D15" s="23"/>
      <c r="E15" s="24" t="s">
        <v>100</v>
      </c>
      <c r="F15" s="22" t="s">
        <v>91</v>
      </c>
      <c r="G15" s="24" t="s">
        <v>92</v>
      </c>
      <c r="H15" s="22" t="s">
        <v>104</v>
      </c>
      <c r="I15" s="24"/>
      <c r="J15" s="22" t="s">
        <v>95</v>
      </c>
      <c r="K15" s="22" t="s">
        <v>105</v>
      </c>
      <c r="L15" s="22">
        <v>262.24</v>
      </c>
      <c r="M15" s="43" t="s">
        <v>97</v>
      </c>
      <c r="N15" s="44"/>
      <c r="O15" s="23"/>
      <c r="P15" s="22" t="s">
        <v>106</v>
      </c>
      <c r="Q15" s="57"/>
    </row>
    <row r="16" s="1" customFormat="1" ht="48" customHeight="1" spans="1:17">
      <c r="A16" s="19"/>
      <c r="B16" s="23"/>
      <c r="C16" s="23"/>
      <c r="D16" s="23"/>
      <c r="E16" s="21"/>
      <c r="F16" s="22" t="s">
        <v>107</v>
      </c>
      <c r="G16" s="21" t="s">
        <v>108</v>
      </c>
      <c r="H16" s="22" t="s">
        <v>109</v>
      </c>
      <c r="I16" s="21" t="s">
        <v>110</v>
      </c>
      <c r="J16" s="22" t="s">
        <v>95</v>
      </c>
      <c r="K16" s="22" t="s">
        <v>111</v>
      </c>
      <c r="L16" s="22">
        <v>404.8</v>
      </c>
      <c r="M16" s="43">
        <v>330</v>
      </c>
      <c r="N16" s="44" t="s">
        <v>28</v>
      </c>
      <c r="O16" s="23"/>
      <c r="P16" s="22" t="s">
        <v>112</v>
      </c>
      <c r="Q16" s="58">
        <v>18974719699</v>
      </c>
    </row>
    <row r="17" s="1" customFormat="1" ht="48" customHeight="1" spans="1:17">
      <c r="A17" s="19"/>
      <c r="B17" s="23"/>
      <c r="C17" s="23"/>
      <c r="D17" s="23"/>
      <c r="E17" s="23"/>
      <c r="F17" s="22" t="s">
        <v>107</v>
      </c>
      <c r="G17" s="23"/>
      <c r="H17" s="22" t="s">
        <v>113</v>
      </c>
      <c r="I17" s="23"/>
      <c r="J17" s="22" t="s">
        <v>95</v>
      </c>
      <c r="K17" s="22" t="s">
        <v>114</v>
      </c>
      <c r="L17" s="22">
        <v>1848</v>
      </c>
      <c r="M17" s="43" t="s">
        <v>97</v>
      </c>
      <c r="N17" s="44"/>
      <c r="O17" s="23"/>
      <c r="P17" s="22" t="s">
        <v>115</v>
      </c>
      <c r="Q17" s="59"/>
    </row>
    <row r="18" s="1" customFormat="1" ht="48" customHeight="1" spans="1:17">
      <c r="A18" s="19"/>
      <c r="B18" s="23"/>
      <c r="C18" s="23"/>
      <c r="D18" s="23"/>
      <c r="E18" s="23"/>
      <c r="F18" s="22" t="s">
        <v>107</v>
      </c>
      <c r="G18" s="23"/>
      <c r="H18" s="22" t="s">
        <v>116</v>
      </c>
      <c r="I18" s="23"/>
      <c r="J18" s="22" t="s">
        <v>95</v>
      </c>
      <c r="K18" s="22" t="s">
        <v>117</v>
      </c>
      <c r="L18" s="22">
        <v>2288</v>
      </c>
      <c r="M18" s="43" t="s">
        <v>97</v>
      </c>
      <c r="N18" s="44"/>
      <c r="O18" s="23"/>
      <c r="P18" s="22" t="s">
        <v>118</v>
      </c>
      <c r="Q18" s="59"/>
    </row>
    <row r="19" s="1" customFormat="1" ht="48" customHeight="1" spans="1:17">
      <c r="A19" s="19"/>
      <c r="B19" s="23"/>
      <c r="C19" s="23"/>
      <c r="D19" s="23"/>
      <c r="E19" s="24"/>
      <c r="F19" s="22" t="s">
        <v>107</v>
      </c>
      <c r="G19" s="24"/>
      <c r="H19" s="22" t="s">
        <v>119</v>
      </c>
      <c r="I19" s="24"/>
      <c r="J19" s="22" t="s">
        <v>95</v>
      </c>
      <c r="K19" s="22" t="s">
        <v>120</v>
      </c>
      <c r="L19" s="22">
        <v>3168</v>
      </c>
      <c r="M19" s="43">
        <v>2582</v>
      </c>
      <c r="N19" s="44" t="s">
        <v>28</v>
      </c>
      <c r="O19" s="23"/>
      <c r="P19" s="22" t="s">
        <v>121</v>
      </c>
      <c r="Q19" s="60"/>
    </row>
    <row r="20" s="1" customFormat="1" ht="48" customHeight="1" spans="1:17">
      <c r="A20" s="19"/>
      <c r="B20" s="23"/>
      <c r="C20" s="23"/>
      <c r="D20" s="23"/>
      <c r="E20" s="21"/>
      <c r="F20" s="22" t="s">
        <v>32</v>
      </c>
      <c r="G20" s="21" t="s">
        <v>122</v>
      </c>
      <c r="H20" s="22" t="s">
        <v>123</v>
      </c>
      <c r="I20" s="21" t="s">
        <v>124</v>
      </c>
      <c r="J20" s="22" t="s">
        <v>95</v>
      </c>
      <c r="K20" s="22" t="s">
        <v>125</v>
      </c>
      <c r="L20" s="22">
        <v>382.5</v>
      </c>
      <c r="M20" s="43" t="s">
        <v>97</v>
      </c>
      <c r="N20" s="44"/>
      <c r="O20" s="23"/>
      <c r="P20" s="22" t="s">
        <v>126</v>
      </c>
      <c r="Q20" s="57"/>
    </row>
    <row r="21" s="1" customFormat="1" ht="48" customHeight="1" spans="1:17">
      <c r="A21" s="20"/>
      <c r="B21" s="24"/>
      <c r="C21" s="24"/>
      <c r="D21" s="24"/>
      <c r="E21" s="24"/>
      <c r="F21" s="22" t="s">
        <v>32</v>
      </c>
      <c r="G21" s="24"/>
      <c r="H21" s="22" t="s">
        <v>127</v>
      </c>
      <c r="I21" s="24"/>
      <c r="J21" s="22" t="s">
        <v>95</v>
      </c>
      <c r="K21" s="22" t="s">
        <v>128</v>
      </c>
      <c r="L21" s="22">
        <v>559.8</v>
      </c>
      <c r="M21" s="43" t="s">
        <v>97</v>
      </c>
      <c r="N21" s="44"/>
      <c r="O21" s="24"/>
      <c r="P21" s="22" t="s">
        <v>129</v>
      </c>
      <c r="Q21" s="57"/>
    </row>
    <row r="22" s="1" customFormat="1" ht="116" customHeight="1" spans="1:17">
      <c r="A22" s="14">
        <f>COUNTA($A$3:A21)</f>
        <v>6</v>
      </c>
      <c r="B22" s="15" t="s">
        <v>130</v>
      </c>
      <c r="C22" s="15" t="s">
        <v>131</v>
      </c>
      <c r="D22" s="15" t="s">
        <v>132</v>
      </c>
      <c r="E22" s="15">
        <v>2</v>
      </c>
      <c r="F22" s="15" t="s">
        <v>41</v>
      </c>
      <c r="G22" s="15" t="s">
        <v>133</v>
      </c>
      <c r="H22" s="15" t="s">
        <v>134</v>
      </c>
      <c r="I22" s="15" t="s">
        <v>135</v>
      </c>
      <c r="J22" s="15"/>
      <c r="K22" s="15" t="s">
        <v>136</v>
      </c>
      <c r="L22" s="40" t="s">
        <v>137</v>
      </c>
      <c r="M22" s="42"/>
      <c r="N22" s="15" t="s">
        <v>28</v>
      </c>
      <c r="O22" s="15" t="s">
        <v>138</v>
      </c>
      <c r="P22" s="15"/>
      <c r="Q22" s="57"/>
    </row>
    <row r="23" s="1" customFormat="1" ht="109" customHeight="1" spans="1:17">
      <c r="A23" s="14">
        <f>COUNTA($A$3:A22)</f>
        <v>7</v>
      </c>
      <c r="B23" s="25" t="s">
        <v>139</v>
      </c>
      <c r="C23" s="25" t="s">
        <v>140</v>
      </c>
      <c r="D23" s="25" t="s">
        <v>141</v>
      </c>
      <c r="E23" s="25">
        <v>2</v>
      </c>
      <c r="F23" s="25" t="s">
        <v>142</v>
      </c>
      <c r="G23" s="15" t="s">
        <v>143</v>
      </c>
      <c r="H23" s="25" t="s">
        <v>144</v>
      </c>
      <c r="I23" s="15" t="s">
        <v>145</v>
      </c>
      <c r="J23" s="15"/>
      <c r="K23" s="40" t="s">
        <v>146</v>
      </c>
      <c r="L23" s="41"/>
      <c r="M23" s="42"/>
      <c r="N23" s="15" t="s">
        <v>28</v>
      </c>
      <c r="O23" s="15" t="s">
        <v>147</v>
      </c>
      <c r="P23" s="15"/>
      <c r="Q23" s="57"/>
    </row>
    <row r="24" s="1" customFormat="1" ht="109" customHeight="1" spans="1:17">
      <c r="A24" s="14">
        <f>COUNTA($A$3:A23)</f>
        <v>8</v>
      </c>
      <c r="B24" s="22" t="s">
        <v>148</v>
      </c>
      <c r="C24" s="22" t="s">
        <v>149</v>
      </c>
      <c r="D24" s="22" t="s">
        <v>150</v>
      </c>
      <c r="E24" s="22"/>
      <c r="F24" s="22"/>
      <c r="G24" s="22"/>
      <c r="H24" s="22" t="s">
        <v>151</v>
      </c>
      <c r="I24" s="22" t="s">
        <v>152</v>
      </c>
      <c r="J24" s="22"/>
      <c r="K24" s="22">
        <v>6800</v>
      </c>
      <c r="L24" s="22">
        <v>5500</v>
      </c>
      <c r="M24" s="22">
        <v>5500</v>
      </c>
      <c r="N24" s="44" t="s">
        <v>28</v>
      </c>
      <c r="O24" s="22" t="s">
        <v>153</v>
      </c>
      <c r="P24" s="22"/>
      <c r="Q24" s="57"/>
    </row>
    <row r="25" s="1" customFormat="1" ht="109" customHeight="1" spans="1:17">
      <c r="A25" s="14">
        <f>COUNTA($A$3:A24)</f>
        <v>9</v>
      </c>
      <c r="B25" s="22" t="s">
        <v>148</v>
      </c>
      <c r="C25" s="22" t="s">
        <v>57</v>
      </c>
      <c r="D25" s="22" t="s">
        <v>154</v>
      </c>
      <c r="E25" s="22"/>
      <c r="F25" s="22"/>
      <c r="G25" s="22"/>
      <c r="H25" s="22" t="s">
        <v>155</v>
      </c>
      <c r="I25" s="22" t="s">
        <v>156</v>
      </c>
      <c r="J25" s="22"/>
      <c r="K25" s="22">
        <v>16000</v>
      </c>
      <c r="L25" s="22">
        <v>10000</v>
      </c>
      <c r="M25" s="43">
        <v>10000</v>
      </c>
      <c r="N25" s="44" t="s">
        <v>28</v>
      </c>
      <c r="O25" s="22" t="s">
        <v>157</v>
      </c>
      <c r="P25" s="22"/>
      <c r="Q25" s="57"/>
    </row>
    <row r="26" s="1" customFormat="1" ht="109" customHeight="1" spans="1:17">
      <c r="A26" s="14">
        <f>COUNTA($A$3:A25)</f>
        <v>10</v>
      </c>
      <c r="B26" s="22" t="s">
        <v>148</v>
      </c>
      <c r="C26" s="22" t="s">
        <v>131</v>
      </c>
      <c r="D26" s="22" t="s">
        <v>158</v>
      </c>
      <c r="E26" s="22"/>
      <c r="F26" s="22"/>
      <c r="G26" s="22"/>
      <c r="H26" s="22" t="s">
        <v>159</v>
      </c>
      <c r="I26" s="22" t="s">
        <v>160</v>
      </c>
      <c r="J26" s="22"/>
      <c r="K26" s="22">
        <v>14800</v>
      </c>
      <c r="L26" s="22">
        <v>11800</v>
      </c>
      <c r="M26" s="43">
        <v>11800</v>
      </c>
      <c r="N26" s="44" t="s">
        <v>28</v>
      </c>
      <c r="O26" s="22" t="s">
        <v>161</v>
      </c>
      <c r="P26" s="22"/>
      <c r="Q26" s="57"/>
    </row>
    <row r="27" s="1" customFormat="1" ht="109" customHeight="1" spans="1:17">
      <c r="A27" s="14">
        <v>11</v>
      </c>
      <c r="B27" s="22" t="s">
        <v>162</v>
      </c>
      <c r="C27" s="24" t="s">
        <v>163</v>
      </c>
      <c r="D27" s="24" t="s">
        <v>164</v>
      </c>
      <c r="E27" s="24"/>
      <c r="F27" s="24"/>
      <c r="G27" s="24"/>
      <c r="H27" s="24"/>
      <c r="I27" s="24" t="s">
        <v>165</v>
      </c>
      <c r="J27" s="24"/>
      <c r="K27" s="45" t="s">
        <v>165</v>
      </c>
      <c r="L27" s="46"/>
      <c r="M27" s="47"/>
      <c r="N27" s="48" t="s">
        <v>28</v>
      </c>
      <c r="O27" s="24"/>
      <c r="P27" s="24"/>
      <c r="Q27" s="57"/>
    </row>
    <row r="28" s="1" customFormat="1" ht="110" customHeight="1" spans="1:17">
      <c r="A28" s="14">
        <v>12</v>
      </c>
      <c r="B28" s="26" t="s">
        <v>166</v>
      </c>
      <c r="C28" s="26" t="s">
        <v>167</v>
      </c>
      <c r="D28" s="26" t="s">
        <v>168</v>
      </c>
      <c r="E28" s="26"/>
      <c r="F28" s="26"/>
      <c r="G28" s="26"/>
      <c r="H28" s="26"/>
      <c r="I28" s="26" t="s">
        <v>169</v>
      </c>
      <c r="J28" s="26"/>
      <c r="K28" s="49">
        <v>679000</v>
      </c>
      <c r="L28" s="50"/>
      <c r="M28" s="51"/>
      <c r="N28" s="26" t="s">
        <v>28</v>
      </c>
      <c r="O28" s="26" t="s">
        <v>170</v>
      </c>
      <c r="P28" s="26"/>
      <c r="Q28" s="57"/>
    </row>
    <row r="29" s="1" customFormat="1" ht="136" customHeight="1" spans="1:17">
      <c r="A29" s="14">
        <v>13</v>
      </c>
      <c r="B29" s="26" t="s">
        <v>20</v>
      </c>
      <c r="C29" s="26" t="s">
        <v>167</v>
      </c>
      <c r="D29" s="27" t="s">
        <v>171</v>
      </c>
      <c r="E29" s="26"/>
      <c r="F29" s="26"/>
      <c r="G29" s="26"/>
      <c r="H29" s="26"/>
      <c r="I29" s="26" t="s">
        <v>172</v>
      </c>
      <c r="J29" s="26"/>
      <c r="K29" s="49" t="s">
        <v>172</v>
      </c>
      <c r="L29" s="50"/>
      <c r="M29" s="51"/>
      <c r="N29" s="26" t="s">
        <v>28</v>
      </c>
      <c r="O29" s="26"/>
      <c r="P29" s="26"/>
      <c r="Q29" s="57"/>
    </row>
    <row r="30" s="1" customFormat="1" ht="100" customHeight="1" spans="1:17">
      <c r="A30" s="14">
        <v>14</v>
      </c>
      <c r="B30" s="25" t="s">
        <v>173</v>
      </c>
      <c r="C30" s="25" t="s">
        <v>167</v>
      </c>
      <c r="D30" s="25" t="s">
        <v>174</v>
      </c>
      <c r="E30" s="15"/>
      <c r="F30" s="15"/>
      <c r="G30" s="15"/>
      <c r="H30" s="15" t="s">
        <v>175</v>
      </c>
      <c r="I30" s="15" t="s">
        <v>176</v>
      </c>
      <c r="J30" s="15"/>
      <c r="K30" s="40" t="s">
        <v>177</v>
      </c>
      <c r="L30" s="41"/>
      <c r="M30" s="42"/>
      <c r="N30" s="15" t="s">
        <v>28</v>
      </c>
      <c r="O30" s="52" t="s">
        <v>178</v>
      </c>
      <c r="P30" s="17"/>
      <c r="Q30" s="17"/>
    </row>
    <row r="31" s="1" customFormat="1" ht="64" customHeight="1" spans="1:17">
      <c r="A31" s="18">
        <f>COUNTA($A$3:A30)</f>
        <v>15</v>
      </c>
      <c r="B31" s="25" t="s">
        <v>148</v>
      </c>
      <c r="C31" s="25" t="s">
        <v>179</v>
      </c>
      <c r="D31" s="25" t="s">
        <v>180</v>
      </c>
      <c r="E31" s="15">
        <v>2</v>
      </c>
      <c r="F31" s="22" t="s">
        <v>181</v>
      </c>
      <c r="G31" s="22" t="s">
        <v>182</v>
      </c>
      <c r="H31" s="22" t="s">
        <v>183</v>
      </c>
      <c r="I31" s="25" t="s">
        <v>184</v>
      </c>
      <c r="J31" s="15"/>
      <c r="K31" s="15">
        <v>9350</v>
      </c>
      <c r="L31" s="15">
        <v>8800</v>
      </c>
      <c r="M31" s="15"/>
      <c r="N31" s="25" t="s">
        <v>185</v>
      </c>
      <c r="O31" s="25" t="s">
        <v>186</v>
      </c>
      <c r="P31" s="15"/>
      <c r="Q31" s="58">
        <v>18974720977</v>
      </c>
    </row>
    <row r="32" s="1" customFormat="1" ht="64" customHeight="1" spans="1:17">
      <c r="A32" s="19"/>
      <c r="B32" s="26"/>
      <c r="C32" s="26"/>
      <c r="D32" s="26"/>
      <c r="E32" s="15">
        <v>1</v>
      </c>
      <c r="F32" s="22" t="s">
        <v>181</v>
      </c>
      <c r="G32" s="22" t="s">
        <v>182</v>
      </c>
      <c r="H32" s="22" t="s">
        <v>187</v>
      </c>
      <c r="I32" s="26"/>
      <c r="J32" s="15"/>
      <c r="K32" s="15">
        <v>1650</v>
      </c>
      <c r="L32" s="15">
        <v>1000</v>
      </c>
      <c r="M32" s="15"/>
      <c r="N32" s="26"/>
      <c r="O32" s="26"/>
      <c r="P32" s="15"/>
      <c r="Q32" s="60"/>
    </row>
    <row r="33" s="1" customFormat="1" ht="89" customHeight="1" spans="1:17">
      <c r="A33" s="28">
        <f>COUNTA($A$3:A32)</f>
        <v>16</v>
      </c>
      <c r="B33" s="15" t="s">
        <v>188</v>
      </c>
      <c r="C33" s="15" t="s">
        <v>167</v>
      </c>
      <c r="D33" s="15" t="s">
        <v>189</v>
      </c>
      <c r="E33" s="15">
        <v>34.56</v>
      </c>
      <c r="F33" s="15" t="s">
        <v>190</v>
      </c>
      <c r="G33" s="29"/>
      <c r="H33" s="15" t="s">
        <v>191</v>
      </c>
      <c r="I33" s="15" t="s">
        <v>192</v>
      </c>
      <c r="J33" s="15"/>
      <c r="K33" s="15" t="s">
        <v>193</v>
      </c>
      <c r="L33" s="40" t="s">
        <v>194</v>
      </c>
      <c r="M33" s="42"/>
      <c r="N33" s="15" t="s">
        <v>28</v>
      </c>
      <c r="O33" s="15" t="s">
        <v>195</v>
      </c>
      <c r="P33" s="15"/>
      <c r="Q33" s="57"/>
    </row>
    <row r="34" s="1" customFormat="1" ht="59" customHeight="1" spans="1:17">
      <c r="A34" s="14">
        <f>COUNTA($A$3:A33)</f>
        <v>17</v>
      </c>
      <c r="B34" s="15" t="s">
        <v>188</v>
      </c>
      <c r="C34" s="15" t="s">
        <v>167</v>
      </c>
      <c r="D34" s="15" t="s">
        <v>196</v>
      </c>
      <c r="E34" s="15">
        <v>20.8</v>
      </c>
      <c r="F34" s="30" t="s">
        <v>190</v>
      </c>
      <c r="G34" s="15"/>
      <c r="H34" s="15" t="s">
        <v>197</v>
      </c>
      <c r="I34" s="25" t="s">
        <v>192</v>
      </c>
      <c r="J34" s="15"/>
      <c r="K34" s="15" t="s">
        <v>193</v>
      </c>
      <c r="L34" s="40" t="s">
        <v>194</v>
      </c>
      <c r="M34" s="42"/>
      <c r="N34" s="25" t="s">
        <v>28</v>
      </c>
      <c r="O34" s="25" t="s">
        <v>198</v>
      </c>
      <c r="P34" s="15"/>
      <c r="Q34" s="57"/>
    </row>
    <row r="35" s="1" customFormat="1" ht="59" customHeight="1" spans="1:17">
      <c r="A35" s="14"/>
      <c r="B35" s="15"/>
      <c r="C35" s="15"/>
      <c r="D35" s="15"/>
      <c r="E35" s="29">
        <v>16.32</v>
      </c>
      <c r="F35" s="31" t="s">
        <v>190</v>
      </c>
      <c r="G35" s="15"/>
      <c r="H35" s="15" t="s">
        <v>199</v>
      </c>
      <c r="I35" s="26"/>
      <c r="J35" s="15"/>
      <c r="K35" s="15" t="s">
        <v>193</v>
      </c>
      <c r="L35" s="40" t="s">
        <v>194</v>
      </c>
      <c r="M35" s="42"/>
      <c r="N35" s="26"/>
      <c r="O35" s="26"/>
      <c r="P35" s="15"/>
      <c r="Q35" s="57"/>
    </row>
    <row r="36" s="1" customFormat="1" ht="106" customHeight="1" spans="1:17">
      <c r="A36" s="14">
        <v>18</v>
      </c>
      <c r="B36" s="15" t="s">
        <v>139</v>
      </c>
      <c r="C36" s="15" t="s">
        <v>200</v>
      </c>
      <c r="D36" s="15" t="s">
        <v>201</v>
      </c>
      <c r="E36" s="15">
        <v>1</v>
      </c>
      <c r="F36" s="15" t="s">
        <v>202</v>
      </c>
      <c r="G36" s="15"/>
      <c r="H36" s="15"/>
      <c r="I36" s="15" t="s">
        <v>203</v>
      </c>
      <c r="J36" s="15"/>
      <c r="K36" s="40">
        <v>178000</v>
      </c>
      <c r="L36" s="41"/>
      <c r="M36" s="42"/>
      <c r="N36" s="43" t="s">
        <v>28</v>
      </c>
      <c r="O36" s="15" t="s">
        <v>204</v>
      </c>
      <c r="P36" s="15"/>
      <c r="Q36" s="61"/>
    </row>
    <row r="37" s="2" customFormat="1" ht="34" customHeight="1" spans="9:16">
      <c r="I37" s="53"/>
      <c r="J37" s="2"/>
      <c r="K37" s="2"/>
      <c r="L37" s="2"/>
      <c r="M37" s="2"/>
      <c r="N37" s="2"/>
      <c r="O37" s="54" t="s">
        <v>163</v>
      </c>
      <c r="P37" s="54" t="s">
        <v>205</v>
      </c>
    </row>
    <row r="38" s="5" customFormat="1" spans="9:17">
      <c r="I38" s="6"/>
      <c r="O38" s="1"/>
      <c r="P38" s="1"/>
      <c r="Q38" s="1"/>
    </row>
  </sheetData>
  <mergeCells count="64">
    <mergeCell ref="A1:P1"/>
    <mergeCell ref="H2:K2"/>
    <mergeCell ref="N2:P2"/>
    <mergeCell ref="K4:M4"/>
    <mergeCell ref="K5:M5"/>
    <mergeCell ref="K6:M6"/>
    <mergeCell ref="K7:M7"/>
    <mergeCell ref="K8:M8"/>
    <mergeCell ref="K9:M9"/>
    <mergeCell ref="K10:M10"/>
    <mergeCell ref="K11:M11"/>
    <mergeCell ref="K12:M12"/>
    <mergeCell ref="L22:M22"/>
    <mergeCell ref="K23:M23"/>
    <mergeCell ref="K27:M27"/>
    <mergeCell ref="K28:M28"/>
    <mergeCell ref="K29:M29"/>
    <mergeCell ref="K30:M30"/>
    <mergeCell ref="L31:M31"/>
    <mergeCell ref="L32:M32"/>
    <mergeCell ref="L33:M33"/>
    <mergeCell ref="L34:M34"/>
    <mergeCell ref="L35:M35"/>
    <mergeCell ref="K36:M36"/>
    <mergeCell ref="A4:A5"/>
    <mergeCell ref="A8:A12"/>
    <mergeCell ref="A13:A21"/>
    <mergeCell ref="A31:A32"/>
    <mergeCell ref="A34:A35"/>
    <mergeCell ref="B4:B5"/>
    <mergeCell ref="B8:B12"/>
    <mergeCell ref="B13:B21"/>
    <mergeCell ref="B31:B32"/>
    <mergeCell ref="B34:B35"/>
    <mergeCell ref="C4:C5"/>
    <mergeCell ref="C8:C12"/>
    <mergeCell ref="C13:C21"/>
    <mergeCell ref="C31:C32"/>
    <mergeCell ref="C34:C35"/>
    <mergeCell ref="D13:D21"/>
    <mergeCell ref="D31:D32"/>
    <mergeCell ref="D34:D35"/>
    <mergeCell ref="E13:E15"/>
    <mergeCell ref="E16:E19"/>
    <mergeCell ref="E20:E21"/>
    <mergeCell ref="G13:G15"/>
    <mergeCell ref="G16:G19"/>
    <mergeCell ref="G20:G21"/>
    <mergeCell ref="I4:I5"/>
    <mergeCell ref="I8:I12"/>
    <mergeCell ref="I13:I15"/>
    <mergeCell ref="I16:I19"/>
    <mergeCell ref="I20:I21"/>
    <mergeCell ref="I31:I32"/>
    <mergeCell ref="I34:I35"/>
    <mergeCell ref="N4:N5"/>
    <mergeCell ref="N8:N12"/>
    <mergeCell ref="N31:N32"/>
    <mergeCell ref="N34:N35"/>
    <mergeCell ref="O13:O21"/>
    <mergeCell ref="O31:O32"/>
    <mergeCell ref="O34:O35"/>
    <mergeCell ref="Q16:Q19"/>
    <mergeCell ref="Q31:Q32"/>
  </mergeCells>
  <conditionalFormatting sqref="G4">
    <cfRule type="expression" dxfId="0" priority="15">
      <formula>$A10&lt;&gt;""</formula>
    </cfRule>
  </conditionalFormatting>
  <conditionalFormatting sqref="G5">
    <cfRule type="expression" dxfId="0" priority="14">
      <formula>$A11&lt;&gt;""</formula>
    </cfRule>
  </conditionalFormatting>
  <conditionalFormatting sqref="B8">
    <cfRule type="expression" dxfId="0" priority="7">
      <formula>#REF!&lt;&gt;""</formula>
    </cfRule>
  </conditionalFormatting>
  <conditionalFormatting sqref="C8">
    <cfRule type="expression" dxfId="0" priority="6">
      <formula>#REF!&lt;&gt;""</formula>
    </cfRule>
  </conditionalFormatting>
  <conditionalFormatting sqref="F8">
    <cfRule type="expression" dxfId="0" priority="22">
      <formula>$A1&lt;&gt;""</formula>
    </cfRule>
  </conditionalFormatting>
  <conditionalFormatting sqref="I8">
    <cfRule type="expression" dxfId="0" priority="5">
      <formula>#REF!&lt;&gt;""</formula>
    </cfRule>
  </conditionalFormatting>
  <conditionalFormatting sqref="D23">
    <cfRule type="expression" dxfId="0" priority="13">
      <formula>#REF!&lt;&gt;""</formula>
    </cfRule>
  </conditionalFormatting>
  <conditionalFormatting sqref="E23:F23">
    <cfRule type="expression" dxfId="0" priority="12">
      <formula>#REF!&lt;&gt;""</formula>
    </cfRule>
  </conditionalFormatting>
  <conditionalFormatting sqref="M24">
    <cfRule type="expression" dxfId="0" priority="2">
      <formula>$A19&lt;&gt;""</formula>
    </cfRule>
  </conditionalFormatting>
  <conditionalFormatting sqref="C34">
    <cfRule type="expression" dxfId="0" priority="8">
      <formula>$A30&lt;&gt;""</formula>
    </cfRule>
  </conditionalFormatting>
  <conditionalFormatting sqref="D34">
    <cfRule type="expression" dxfId="0" priority="11">
      <formula>$A30&lt;&gt;""</formula>
    </cfRule>
  </conditionalFormatting>
  <conditionalFormatting sqref="K34">
    <cfRule type="expression" dxfId="0" priority="10">
      <formula>$A30&lt;&gt;""</formula>
    </cfRule>
  </conditionalFormatting>
  <conditionalFormatting sqref="K35">
    <cfRule type="expression" dxfId="0" priority="9">
      <formula>$A31&lt;&gt;""</formula>
    </cfRule>
  </conditionalFormatting>
  <conditionalFormatting sqref="L35">
    <cfRule type="expression" dxfId="0" priority="1">
      <formula>$A32&lt;&gt;""</formula>
    </cfRule>
  </conditionalFormatting>
  <conditionalFormatting sqref="A6:A7">
    <cfRule type="expression" dxfId="0" priority="49">
      <formula>$A13&lt;&gt;""</formula>
    </cfRule>
  </conditionalFormatting>
  <conditionalFormatting sqref="A28:A29">
    <cfRule type="expression" dxfId="0" priority="55">
      <formula>$A13&lt;&gt;""</formula>
    </cfRule>
  </conditionalFormatting>
  <conditionalFormatting sqref="F9:F10">
    <cfRule type="expression" dxfId="0" priority="36">
      <formula>$A2&lt;&gt;""</formula>
    </cfRule>
  </conditionalFormatting>
  <conditionalFormatting sqref="F11:F12">
    <cfRule type="expression" dxfId="0" priority="21">
      <formula>$A8&lt;&gt;""</formula>
    </cfRule>
  </conditionalFormatting>
  <conditionalFormatting sqref="D5 F4:F5 K4:K5 H4:I4 H5 O4:Q5 A4:D4">
    <cfRule type="expression" dxfId="0" priority="52">
      <formula>$A10&lt;&gt;""</formula>
    </cfRule>
  </conditionalFormatting>
  <conditionalFormatting sqref="B6:K7 N6:Q7 A22:A24 A8">
    <cfRule type="expression" dxfId="0" priority="29">
      <formula>#REF!&lt;&gt;""</formula>
    </cfRule>
  </conditionalFormatting>
  <conditionalFormatting sqref="J8:K9 N8:Q8 O9:Q9 G8:H9 D8:D9">
    <cfRule type="expression" dxfId="0" priority="37">
      <formula>$A1&lt;&gt;""</formula>
    </cfRule>
  </conditionalFormatting>
  <conditionalFormatting sqref="J10:K10 O10:Q10 O11 G10:H10 D10">
    <cfRule type="expression" dxfId="0" priority="31">
      <formula>$A8&lt;&gt;""</formula>
    </cfRule>
  </conditionalFormatting>
  <conditionalFormatting sqref="J11:K11 P11:Q11 D11 G11:H11">
    <cfRule type="expression" dxfId="0" priority="32">
      <formula>$A2&lt;&gt;""</formula>
    </cfRule>
  </conditionalFormatting>
  <conditionalFormatting sqref="D12 G12:H12 J12:K12 O12:Q12">
    <cfRule type="expression" dxfId="0" priority="28">
      <formula>$A3&lt;&gt;""</formula>
    </cfRule>
  </conditionalFormatting>
  <conditionalFormatting sqref="N13:Q13 A13:L13">
    <cfRule type="expression" dxfId="0" priority="48">
      <formula>$A3&lt;&gt;""</formula>
    </cfRule>
  </conditionalFormatting>
  <conditionalFormatting sqref="N14 P14:Q14 B14:L14">
    <cfRule type="expression" dxfId="0" priority="27">
      <formula>$A8&lt;&gt;""</formula>
    </cfRule>
  </conditionalFormatting>
  <conditionalFormatting sqref="N15 P15:Q15 B15:L15">
    <cfRule type="expression" dxfId="0" priority="26">
      <formula>$A11&lt;&gt;""</formula>
    </cfRule>
  </conditionalFormatting>
  <conditionalFormatting sqref="B16:L21 P16:Q16 P17:P19 P20:Q21 N16:N21">
    <cfRule type="expression" dxfId="0" priority="24">
      <formula>$A13&lt;&gt;""</formula>
    </cfRule>
  </conditionalFormatting>
  <conditionalFormatting sqref="D22:L22 B22:C23 G23:K23 N22:Q23">
    <cfRule type="expression" dxfId="0" priority="33">
      <formula>#REF!&lt;&gt;""</formula>
    </cfRule>
  </conditionalFormatting>
  <conditionalFormatting sqref="O24:O27 A25:A27">
    <cfRule type="expression" dxfId="0" priority="54">
      <formula>$A10&lt;&gt;""</formula>
    </cfRule>
  </conditionalFormatting>
  <conditionalFormatting sqref="B24:L26 B27:K27 N24:N27 P24:Q27">
    <cfRule type="expression" dxfId="0" priority="53">
      <formula>$A19&lt;&gt;""</formula>
    </cfRule>
  </conditionalFormatting>
  <conditionalFormatting sqref="B28:K29 N28:Q29">
    <cfRule type="expression" dxfId="0" priority="46">
      <formula>$A21&lt;&gt;""</formula>
    </cfRule>
  </conditionalFormatting>
  <conditionalFormatting sqref="A30:A31 A33:A34">
    <cfRule type="expression" dxfId="0" priority="56">
      <formula>$A14&lt;&gt;""</formula>
    </cfRule>
  </conditionalFormatting>
  <conditionalFormatting sqref="B30:K30 N30:O30">
    <cfRule type="expression" dxfId="0" priority="42">
      <formula>#REF!&lt;&gt;""</formula>
    </cfRule>
  </conditionalFormatting>
  <conditionalFormatting sqref="B31:L31 N31:Q31">
    <cfRule type="expression" dxfId="0" priority="44">
      <formula>#REF!&lt;&gt;""</formula>
    </cfRule>
  </conditionalFormatting>
  <conditionalFormatting sqref="P32 E32:H32 J32:L32">
    <cfRule type="expression" dxfId="0" priority="45">
      <formula>#REF!&lt;&gt;""</formula>
    </cfRule>
  </conditionalFormatting>
  <conditionalFormatting sqref="B33:L33 N33:Q33">
    <cfRule type="expression" dxfId="0" priority="39">
      <formula>$A28&lt;&gt;""</formula>
    </cfRule>
  </conditionalFormatting>
  <conditionalFormatting sqref="B34 G35:H35 G36 J35 E34:J34 L34 N34:Q34 P35:Q36 K36">
    <cfRule type="expression" dxfId="0" priority="40">
      <formula>$A31&lt;&gt;""</formula>
    </cfRule>
  </conditionalFormatting>
  <printOptions horizontalCentered="1"/>
  <pageMargins left="0.0388888888888889" right="0.0388888888888889" top="0.393055555555556" bottom="0.786805555555556" header="0.196527777777778" footer="0.196527777777778"/>
  <pageSetup paperSize="9" scale="88"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蒋崇辉</cp:lastModifiedBy>
  <dcterms:created xsi:type="dcterms:W3CDTF">2023-05-12T11:15:00Z</dcterms:created>
  <dcterms:modified xsi:type="dcterms:W3CDTF">2025-03-10T08:46:36Z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7F9D8228F5D4466A8D1E0E25DFC7C0DF_12</vt:lpwstr>
  </property>
</Properties>
</file>