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0" sheetId="1" r:id="rId1"/>
  </sheets>
  <definedNames>
    <definedName name="_xlnm._FilterDatabase" localSheetId="0" hidden="1">'0'!$A$1:$Q$42</definedName>
    <definedName name="_xlnm.Print_Titles" localSheetId="0">'0'!$3:$3</definedName>
    <definedName name="_xlnm.Print_Area" localSheetId="0">'0'!$A$1:$P$42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12" authorId="0">
      <text>
        <r>
          <rPr>
            <sz val="9"/>
            <rFont val="宋体"/>
            <charset val="134"/>
          </rPr>
          <t xml:space="preserve">一副可用10万次
</t>
        </r>
      </text>
    </comment>
    <comment ref="O27" authorId="0">
      <text>
        <r>
          <rPr>
            <sz val="9"/>
            <rFont val="宋体"/>
            <charset val="134"/>
          </rPr>
          <t>2025.2.8开标</t>
        </r>
      </text>
    </comment>
    <comment ref="O30" authorId="0">
      <text>
        <r>
          <rPr>
            <sz val="9"/>
            <rFont val="宋体"/>
            <charset val="134"/>
          </rPr>
          <t>2024年11月1日上会待定
2025年1月17日上会待定</t>
        </r>
      </text>
    </comment>
    <comment ref="K35" authorId="0">
      <text>
        <r>
          <rPr>
            <sz val="9"/>
            <rFont val="宋体"/>
            <charset val="134"/>
          </rPr>
          <t xml:space="preserve">运输费预估1车次
</t>
        </r>
      </text>
    </comment>
  </commentList>
</comments>
</file>

<file path=xl/sharedStrings.xml><?xml version="1.0" encoding="utf-8"?>
<sst xmlns="http://schemas.openxmlformats.org/spreadsheetml/2006/main" count="289" uniqueCount="222">
  <si>
    <t>2025年02月21日衡阳市中心医院院内临购、讨论、议价结果（二）</t>
  </si>
  <si>
    <t>时间:2025年02月21日</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</si>
  <si>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</si>
  <si>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</si>
  <si>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</si>
  <si>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</si>
  <si>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</si>
  <si>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</si>
  <si>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</si>
  <si>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</si>
  <si>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</si>
  <si>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</si>
  <si>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</si>
  <si>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</si>
  <si>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</si>
  <si>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</si>
  <si>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</si>
  <si>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</si>
  <si>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</si>
  <si>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电话</t>
  </si>
  <si>
    <t>更正说明（产品型号更正）</t>
  </si>
  <si>
    <t>各科室</t>
  </si>
  <si>
    <t>一次性使用负压引流器</t>
  </si>
  <si>
    <t>只</t>
  </si>
  <si>
    <t>江苏省永宁医疗器械有限公司</t>
  </si>
  <si>
    <t>更正前型号：A型 
更正后型号：B型</t>
  </si>
  <si>
    <t>重药控股
（湖南）有限公司</t>
  </si>
  <si>
    <t>挂网价：4.8元/只
采购价：3.2元/只</t>
  </si>
  <si>
    <t>通过</t>
  </si>
  <si>
    <t>2024.11.8可收费低值耗材</t>
  </si>
  <si>
    <t>HC1000088124
苏械注准20182141767</t>
  </si>
  <si>
    <t>情况说明（厂家名称变更）</t>
  </si>
  <si>
    <t>神经内科</t>
  </si>
  <si>
    <t>颅内支持导管</t>
  </si>
  <si>
    <t>套</t>
  </si>
  <si>
    <t>变更前厂家名称：珠海通桥医疗科技有限公司
变更后厂家名称：通桥医疗科技有限公司</t>
  </si>
  <si>
    <t>TGC055-05-115
TGC055-05-125
TGC070-06-105
TGC070-06-115
TGC070-06-125</t>
  </si>
  <si>
    <t>衡阳晶旭贸易有限责任公司</t>
  </si>
  <si>
    <t>挂网价：22000
采购价：19800</t>
  </si>
  <si>
    <t>2021年10月29日招标</t>
  </si>
  <si>
    <t>HC1000880571
HC1000880574
HC1000880569
HC1000880568
HC1000880570
国械注准20203030745</t>
  </si>
  <si>
    <t>通报</t>
  </si>
  <si>
    <t>医务部</t>
  </si>
  <si>
    <t>肢体压力套</t>
  </si>
  <si>
    <t>南通科威瀚医疗科技有限公司</t>
  </si>
  <si>
    <t>CWH-ZD-L/R</t>
  </si>
  <si>
    <t>湖南医药集团衡阳有限公司</t>
  </si>
  <si>
    <t>挂网价：561
采购价：183</t>
  </si>
  <si>
    <t>2025年2月14日待定项目
2024年11月21日上会，设备动静脉脉冲气压治疗仪配套耗材（2只/套）
收费标准：17元/部位
原挂网价：561元/套
采购价：300元/套</t>
  </si>
  <si>
    <t>HC1000022536
苏通械备20170040号</t>
  </si>
  <si>
    <t>CWH-SD-L/R</t>
  </si>
  <si>
    <t>挂网价：501.5
采购价：150</t>
  </si>
  <si>
    <t>原挂网价：501.5元/套
采购价：268元/套</t>
  </si>
  <si>
    <t>HC1000022534</t>
  </si>
  <si>
    <t>CWH-SZD-L/R</t>
  </si>
  <si>
    <t>挂网价：630
采购价：189</t>
  </si>
  <si>
    <t>原挂网价：630元/套
采购价：337元/套</t>
  </si>
  <si>
    <t>HC1000022533</t>
  </si>
  <si>
    <t>挂网价下调</t>
  </si>
  <si>
    <t>肾内科</t>
  </si>
  <si>
    <t>腹膜透析管及附件</t>
  </si>
  <si>
    <t>Covidien llc</t>
  </si>
  <si>
    <t>长沙德斯康医疗设备贸易有限公司</t>
  </si>
  <si>
    <t>挂网价：500
采购价：500</t>
  </si>
  <si>
    <t>原挂网价：532元
原采购价：532元</t>
  </si>
  <si>
    <t>HC1001917392
国械注进20182101641</t>
  </si>
  <si>
    <t>临购</t>
  </si>
  <si>
    <t>口腔科</t>
  </si>
  <si>
    <t>聚左旋乳酸可吸收骨固定系统-M型螺钉</t>
  </si>
  <si>
    <t>枚</t>
  </si>
  <si>
    <t>郡是医疗株式会社 グンゼメディカル株式会社</t>
  </si>
  <si>
    <t>MS-2207M</t>
  </si>
  <si>
    <t>湖南安麦斯商贸有限公司</t>
  </si>
  <si>
    <t>挂网价：4000元/枚
采购价：3200元/枚</t>
  </si>
  <si>
    <t>HC1002212378
国械注进20163131470</t>
  </si>
  <si>
    <t>聚左旋乳酸可吸收骨固定系统-颌面微型骨板</t>
  </si>
  <si>
    <t>MP-4L-28</t>
  </si>
  <si>
    <t>挂网价：3780元/枚
采购价：3024元/枚</t>
  </si>
  <si>
    <t>HC1002258189
国械注进20163131470</t>
  </si>
  <si>
    <t>议价</t>
  </si>
  <si>
    <t>整形美容科</t>
  </si>
  <si>
    <t>通用强脉冲光治疗头</t>
  </si>
  <si>
    <t>副</t>
  </si>
  <si>
    <t>umenisLimited
科医人有限公司</t>
  </si>
  <si>
    <t>手柄线型号:
M22-IPL手具</t>
  </si>
  <si>
    <t>湖南玖信医疗器械有限公司</t>
  </si>
  <si>
    <t>2020年9月7日招标设备（强脉冲光与激光系统，设备价格190万元）易损件
2023年12月21日临购一副（75000）
2024年6月21日临购一副（71000）
2024年11月29日临购一副（70000）</t>
  </si>
  <si>
    <t>电子卖场</t>
  </si>
  <si>
    <t>华新检验科</t>
  </si>
  <si>
    <t>UPS主机电池</t>
  </si>
  <si>
    <t>节</t>
  </si>
  <si>
    <t>理士
12V/100Ah</t>
  </si>
  <si>
    <t>衡阳市胜捷工程有限公司</t>
  </si>
  <si>
    <t>1150元/节</t>
  </si>
  <si>
    <t>周：13637343149</t>
  </si>
  <si>
    <t>UPS主机
（工频机3：1）
（两项上限值：6.8万元）</t>
  </si>
  <si>
    <t>台</t>
  </si>
  <si>
    <t>易事特
EA830</t>
  </si>
  <si>
    <t>中标后讨论</t>
  </si>
  <si>
    <t>称重床（含医用波动防褥疮气垫床）
（上限值：33.9万元/2张）</t>
  </si>
  <si>
    <t>张</t>
  </si>
  <si>
    <t>长庚医疗科技（厦门）有限公司/雅博（昆山）医疗器械有限公司</t>
  </si>
  <si>
    <t>CGV/9P-085500</t>
  </si>
  <si>
    <t>湖南子翼康达贸易有限责任公司</t>
  </si>
  <si>
    <t>336000元/2张</t>
  </si>
  <si>
    <t>维保3年，易损件7折</t>
  </si>
  <si>
    <t>儿科</t>
  </si>
  <si>
    <t>血气生化分析仪
（上限值：15万元/台）</t>
  </si>
  <si>
    <t>深圳市理邦精密仪器股份有限公司</t>
  </si>
  <si>
    <t>i15</t>
  </si>
  <si>
    <t>147000元/台</t>
  </si>
  <si>
    <r>
      <rPr>
        <sz val="11"/>
        <rFont val="宋体"/>
        <charset val="134"/>
        <scheme val="minor"/>
      </rPr>
      <t xml:space="preserve">设备维保3年，易损件7折
主要试剂：
1.血气生化试剂盒（干式电化学法/交流阻抗法），规格型号：BG10 25人份/盒
挂网价：3500元/盒，报价：2450元/盒
</t>
    </r>
    <r>
      <rPr>
        <b/>
        <sz val="11"/>
        <rFont val="宋体"/>
        <charset val="134"/>
        <scheme val="minor"/>
      </rPr>
      <t>优惠价：1625元/盒（65元/人份）</t>
    </r>
    <r>
      <rPr>
        <sz val="11"/>
        <rFont val="宋体"/>
        <charset val="134"/>
        <scheme val="minor"/>
      </rPr>
      <t xml:space="preserve">
中标编码：SJ0100015739
2.血气生化试剂包，规格型号：100人份/盒
挂网价：1500元/盒，报价：1050元/盒
</t>
    </r>
    <r>
      <rPr>
        <b/>
        <sz val="11"/>
        <rFont val="宋体"/>
        <charset val="134"/>
        <scheme val="minor"/>
      </rPr>
      <t>优惠价：500元/盒（5元/人份）</t>
    </r>
    <r>
      <rPr>
        <sz val="11"/>
        <rFont val="宋体"/>
        <charset val="134"/>
        <scheme val="minor"/>
      </rPr>
      <t xml:space="preserve">
中标编码：SJ0100025299
粤械注准20172400932
（两项收费标准：117元/人份）</t>
    </r>
  </si>
  <si>
    <t>儿童电动病床
（上限值：6.8万元/2张）</t>
  </si>
  <si>
    <t>长庚医疗科技（厦门）有限公司</t>
  </si>
  <si>
    <t>CLM</t>
  </si>
  <si>
    <t>66000元/2张</t>
  </si>
  <si>
    <t>气动式高频振荡排痰系统
（上限值：28.4万元/8套）</t>
  </si>
  <si>
    <t>湖南辉迈医疗科技有限公司</t>
  </si>
  <si>
    <t>PT-400HM</t>
  </si>
  <si>
    <t>281600元/8套</t>
  </si>
  <si>
    <t>疼痛科</t>
  </si>
  <si>
    <t>艾灸床
（上限值：6.7万元/张）</t>
  </si>
  <si>
    <t>杭州立鑫医疗器械有限公司</t>
  </si>
  <si>
    <t>LXZ-600G</t>
  </si>
  <si>
    <t>65000元/张</t>
  </si>
  <si>
    <r>
      <rPr>
        <b/>
        <sz val="11"/>
        <rFont val="宋体"/>
        <charset val="134"/>
        <scheme val="minor"/>
      </rPr>
      <t>政府采购</t>
    </r>
    <r>
      <rPr>
        <sz val="11"/>
        <rFont val="宋体"/>
        <charset val="134"/>
        <scheme val="minor"/>
      </rPr>
      <t xml:space="preserve">
衡阳市中心医院称重床等一批设备政府采购项目（上限值：908000，中标价：895600）
招标代理公司：湖南润下项目管理有限责任公司
中标金额895600元，计算过程：895600*1.5%*90%=12090元.</t>
    </r>
  </si>
  <si>
    <t>核医学科</t>
  </si>
  <si>
    <t>包1全身动态辐射监测系统
（上限值：170000）</t>
  </si>
  <si>
    <t>江苏超敏科技有限公司</t>
  </si>
  <si>
    <t>CM1002-D</t>
  </si>
  <si>
    <t>湖南绿洲植物资源开发有限公司</t>
  </si>
  <si>
    <t>165700元</t>
  </si>
  <si>
    <r>
      <rPr>
        <b/>
        <sz val="11"/>
        <rFont val="宋体"/>
        <charset val="134"/>
        <scheme val="minor"/>
      </rPr>
      <t>政府采购</t>
    </r>
    <r>
      <rPr>
        <sz val="11"/>
        <rFont val="宋体"/>
        <charset val="134"/>
        <scheme val="minor"/>
      </rPr>
      <t xml:space="preserve">
维保3年，易损件7折</t>
    </r>
  </si>
  <si>
    <t>包3空气压力波
（上限值：111600/6台）</t>
  </si>
  <si>
    <t>深圳普门科技股份有限公司</t>
  </si>
  <si>
    <t>Airpro-600</t>
  </si>
  <si>
    <t>湖南医药集团有限公司</t>
  </si>
  <si>
    <t>111120元/6台</t>
  </si>
  <si>
    <t>新生儿科</t>
  </si>
  <si>
    <t>包4脑电监测仪
（上限值：250000）</t>
  </si>
  <si>
    <t>宁波戴维医疗器械股份有限公司</t>
  </si>
  <si>
    <t>ND-7S</t>
  </si>
  <si>
    <t>衡阳泓鹏生物技术有限公司</t>
  </si>
  <si>
    <t>248980元</t>
  </si>
  <si>
    <t>包5医用控温仪
（上限值：182000）</t>
  </si>
  <si>
    <t>深圳市科曼医疗设备有限公司</t>
  </si>
  <si>
    <t>P3</t>
  </si>
  <si>
    <t>181480元</t>
  </si>
  <si>
    <t>麻醉科</t>
  </si>
  <si>
    <t>包6自体血回输机
（上限值：230000）</t>
  </si>
  <si>
    <t>北京京精医疗设备股份有限公司</t>
  </si>
  <si>
    <t>3000H</t>
  </si>
  <si>
    <t>227800元</t>
  </si>
  <si>
    <r>
      <rPr>
        <b/>
        <sz val="11"/>
        <rFont val="宋体"/>
        <charset val="134"/>
        <scheme val="minor"/>
      </rPr>
      <t>招标代理公司：湖南同信项目管理有限公司</t>
    </r>
    <r>
      <rPr>
        <sz val="11"/>
        <rFont val="宋体"/>
        <charset val="134"/>
        <scheme val="minor"/>
      </rPr>
      <t xml:space="preserve">
包1全身动态辐射监测系统中标金额165700元，计算过程：165700*1.5%*90%=2237元；包3空气压力波中标金额111120元，计算过程：111120*1.5%*90%=1500元；
包4脑电监测仪中标金额248980元，计算过程：248980*1.5%*90%=3361元；包5医用控温仪中标金额181480元，计算过程：181480*1.5%*90%=2450元；
包6自体血回输机中标金额227800元，计算过程：227,800*1.5%*90%=3075元；
</t>
    </r>
    <r>
      <rPr>
        <b/>
        <sz val="11"/>
        <rFont val="宋体"/>
        <charset val="134"/>
        <scheme val="minor"/>
      </rPr>
      <t>合计：2237+1500+3361+2450+3075=12623元</t>
    </r>
  </si>
  <si>
    <t>信息科</t>
  </si>
  <si>
    <t>衡阳市中心医院住院医师规范化培训管理系统采购项目
预算金额：700000元</t>
  </si>
  <si>
    <t>湖南鸿傲商贸有限公司</t>
  </si>
  <si>
    <t>验收合格交付使用后免费维保1年。
（免费维保到期后，维保费按8%收取）</t>
  </si>
  <si>
    <t>衡阳市中心医院医保智能审核系统服务项目
预算金额：
400000元</t>
  </si>
  <si>
    <t>湖南晨科智能科技有限公司</t>
  </si>
  <si>
    <t>免费维保</t>
  </si>
  <si>
    <t>续签</t>
  </si>
  <si>
    <t>信息科/血透室</t>
  </si>
  <si>
    <t>析之助®血透智能信息管理系统维护费</t>
  </si>
  <si>
    <t>年</t>
  </si>
  <si>
    <t>江苏惠邦信息科技有限公司</t>
  </si>
  <si>
    <t>2024年1月8日上会
本次：2025.3.8-2026.3.8
续签第一年</t>
  </si>
  <si>
    <t>后勤保障部</t>
  </si>
  <si>
    <t>衡阳市中心医院华新院区综合节能改造项目
（上限值：77079000元）</t>
  </si>
  <si>
    <t>项</t>
  </si>
  <si>
    <t>南方电网综合能源股份有限公司</t>
  </si>
  <si>
    <t>77042970/15年</t>
  </si>
  <si>
    <t>待定</t>
  </si>
  <si>
    <t>招标代理公司：湖南智曜项目管理有限公司
电费: 3445800元/年, 15年共51687000元
燃气费:1231398元/年, 15年共 18470970元
维保费:459000元/年, 15年共6885000元</t>
  </si>
  <si>
    <t>医用棉织物洗涤服务</t>
  </si>
  <si>
    <t>湖南省小白豚洗涤科技有限公司</t>
  </si>
  <si>
    <t>上限值：170万元（结算金额按实际发生额结算）</t>
  </si>
  <si>
    <t>2023年3月31日上会（中标后讨论）
2024年3月15日上会（续签第一年） 
本次：2025.4.1-2026.3.31
续签第二年</t>
  </si>
  <si>
    <t>黄：13975964176</t>
  </si>
  <si>
    <t>市场电量委托代理服务</t>
  </si>
  <si>
    <t>湖南舜南能源有限公司</t>
  </si>
  <si>
    <t>当湖南省电力交易市场月度最终交易结果为正价差结算模式,乙方价差需低于湖南省电力交易市场中火电集中竞价交易价0.03元(含)以上，甲乙双方分配总价差等于湖南省电力交易市场中火电集中竞价交易价减去乙方在电力交易系统中为甲方填报的最终价差，甲乙双方在二次分配总价差的分成比例为:甲方 20%，乙方 80%。因国家、湖南省政策调整或遇不可抗力因素影响，甲乙双方另行商榷。</t>
  </si>
  <si>
    <t>2024年05月11日招标
本次：2025.3.1-2026.2.28
  续签第一年</t>
  </si>
  <si>
    <t>医疗废物集中处置</t>
  </si>
  <si>
    <t>北控（衡阳）环境有限公司</t>
  </si>
  <si>
    <t>一次性医疗废物（过期防疫物资）处置费：5.5元/公斤
（若总处置量少于1吨，按1吨结算）</t>
  </si>
  <si>
    <t>单一来源
过期防疫物资预计重量2000公斤
由甲方负责打包及装车</t>
  </si>
  <si>
    <t>周：18173405112</t>
  </si>
  <si>
    <t>过期化学试剂处置费：50元/公斤</t>
  </si>
  <si>
    <t>运输费：3000元/车次</t>
  </si>
  <si>
    <t>雁峰院区污水处理站运营服务</t>
  </si>
  <si>
    <t>湖南海尔斯环境工程有限公司</t>
  </si>
  <si>
    <t>73750
（3个月）</t>
  </si>
  <si>
    <t>2024.1.1-2024.12.31（续签第二年）
原合同服务期到期，按原合同约定情况签订补充合同，服务期延续3个月
本次：2025.1.1-2025.3.31</t>
  </si>
  <si>
    <t>谭：15307312545</t>
  </si>
  <si>
    <t>零购</t>
  </si>
  <si>
    <t>后勤保障部/营养科</t>
  </si>
  <si>
    <t>铁皮柜</t>
  </si>
  <si>
    <t>1800*850*400</t>
  </si>
  <si>
    <t>衡阳资圆贸易有限公司</t>
  </si>
  <si>
    <t>650元/张</t>
  </si>
  <si>
    <t>610元/张</t>
  </si>
  <si>
    <t>华新院区月子餐工作站
报价合计：2210元</t>
  </si>
  <si>
    <t>更衣柜</t>
  </si>
  <si>
    <t>椅子</t>
  </si>
  <si>
    <t>常规</t>
  </si>
  <si>
    <t>260元/张</t>
  </si>
  <si>
    <t>240元/张</t>
  </si>
  <si>
    <t>科研教学部</t>
  </si>
  <si>
    <t>医学检索系统</t>
  </si>
  <si>
    <t>重庆聚合科技有限公司</t>
  </si>
  <si>
    <t>长沙湘楚久涛科技有限公司</t>
  </si>
  <si>
    <t>2023年07月18日招标
本次：2024.7.24-2025.7.23
续签第一年</t>
  </si>
  <si>
    <t>人力资源部</t>
  </si>
  <si>
    <t>2025年度急需紧缺专业技术人才引进考试工作接送评委租车</t>
  </si>
  <si>
    <t>天</t>
  </si>
  <si>
    <t>娄底市和天汽车租赁有限公司</t>
  </si>
  <si>
    <t>5000元/2天</t>
  </si>
  <si>
    <t>50座大型客车</t>
  </si>
  <si>
    <t>王：18073883272</t>
  </si>
  <si>
    <t>采购办</t>
  </si>
  <si>
    <t>2025.02.21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</si>
</sst>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7">
    <font>
      <sz val="11"/>
      <color theme="1"/>
      <name val="宋体"/>
      <charset val="134"/>
      <scheme val="minor"/>
    </font>
    <font>
      <sz val="11"/>
      <color indexed="8"/>
      <name val="宋体"/>
      <charset val="134"/>
    </font>
    <font>
      <sz val="12"/>
      <color indexed="8"/>
      <name val="宋体"/>
      <charset val="134"/>
    </font>
    <font>
      <b/>
      <sz val="18"/>
      <name val="宋体"/>
      <charset val="134"/>
    </font>
    <font>
      <sz val="12"/>
      <name val="宋体"/>
      <charset val="134"/>
    </font>
    <font>
      <b/>
      <sz val="11"/>
      <color theme="1"/>
      <name val="宋体"/>
      <charset val="134"/>
      <scheme val="minor"/>
    </font>
    <font>
      <b/>
      <sz val="11"/>
      <name val="宋体"/>
      <charset val="134"/>
      <scheme val="minor"/>
    </font>
    <font>
      <sz val="11"/>
      <name val="宋体"/>
      <charset val="134"/>
      <scheme val="minor"/>
    </font>
    <font>
      <sz val="11"/>
      <color theme="1"/>
      <name val="宋体"/>
      <charset val="134"/>
    </font>
    <font>
      <sz val="11"/>
      <color theme="1"/>
      <name val="黑体"/>
      <charset val="134"/>
    </font>
    <font>
      <sz val="11"/>
      <color rgb="FF000000"/>
      <name val="黑体"/>
      <charset val="134"/>
    </font>
    <font>
      <sz val="11"/>
      <color indexed="8"/>
      <name val="黑体"/>
      <charset val="134"/>
    </font>
    <font>
      <sz val="11"/>
      <color rgb="FF0070C0"/>
      <name val="宋体"/>
      <charset val="134"/>
    </font>
    <font>
      <b/>
      <sz val="18"/>
      <name val="黑体"/>
      <charset val="134"/>
    </font>
    <font>
      <b/>
      <sz val="9"/>
      <name val="宋体"/>
      <charset val="134"/>
      <scheme val="minor"/>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1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3" borderId="18" applyNumberFormat="0" applyAlignment="0" applyProtection="0">
      <alignment vertical="center"/>
    </xf>
    <xf numFmtId="0" fontId="26" fillId="4" borderId="19" applyNumberFormat="0" applyAlignment="0" applyProtection="0">
      <alignment vertical="center"/>
    </xf>
    <xf numFmtId="0" fontId="27" fillId="4" borderId="18" applyNumberFormat="0" applyAlignment="0" applyProtection="0">
      <alignment vertical="center"/>
    </xf>
    <xf numFmtId="0" fontId="28" fillId="5"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1" fillId="0" borderId="0">
      <alignment vertical="center"/>
    </xf>
  </cellStyleXfs>
  <cellXfs count="6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1" xfId="0" applyFont="1" applyFill="1" applyBorder="1" applyAlignment="1">
      <alignment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center" vertical="center"/>
    </xf>
    <xf numFmtId="176" fontId="4" fillId="0" borderId="2" xfId="0" applyNumberFormat="1" applyFont="1" applyFill="1" applyBorder="1" applyAlignment="1">
      <alignment vertical="center"/>
    </xf>
    <xf numFmtId="0" fontId="4" fillId="0" borderId="3" xfId="0" applyFont="1" applyFill="1" applyBorder="1" applyAlignment="1">
      <alignment vertical="center"/>
    </xf>
    <xf numFmtId="0" fontId="4" fillId="0" borderId="3" xfId="0" applyFont="1" applyFill="1" applyBorder="1" applyAlignment="1">
      <alignment horizontal="center" vertical="center" shrinkToFi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shrinkToFit="1"/>
    </xf>
    <xf numFmtId="0" fontId="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7" fillId="0" borderId="6"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7" fillId="0" borderId="4" xfId="0" applyFont="1" applyFill="1" applyBorder="1" applyAlignment="1">
      <alignment vertical="center" wrapText="1" shrinkToFit="1"/>
    </xf>
    <xf numFmtId="0" fontId="7" fillId="0" borderId="7" xfId="0" applyFont="1" applyFill="1" applyBorder="1" applyAlignment="1">
      <alignment vertical="center" wrapText="1" shrinkToFit="1"/>
    </xf>
    <xf numFmtId="0" fontId="4" fillId="0" borderId="3" xfId="0" applyFont="1" applyFill="1" applyBorder="1" applyAlignment="1">
      <alignment horizontal="left" vertical="center" shrinkToFit="1"/>
    </xf>
    <xf numFmtId="0" fontId="4" fillId="0" borderId="3" xfId="0" applyFont="1" applyFill="1" applyBorder="1" applyAlignment="1">
      <alignment horizontal="right" vertical="center"/>
    </xf>
    <xf numFmtId="0" fontId="4" fillId="0" borderId="8" xfId="0" applyFont="1" applyFill="1" applyBorder="1" applyAlignment="1">
      <alignment horizontal="right" vertical="center"/>
    </xf>
    <xf numFmtId="0" fontId="7" fillId="0" borderId="2" xfId="0"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8" xfId="0" applyFont="1" applyFill="1" applyBorder="1" applyAlignment="1">
      <alignment horizontal="center" vertical="center" wrapText="1" shrinkToFi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7" fillId="0" borderId="9"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7" fillId="0" borderId="11"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4" xfId="0" applyFont="1" applyFill="1" applyBorder="1" applyAlignment="1">
      <alignment horizontal="center" vertical="center" wrapText="1" shrinkToFit="1"/>
    </xf>
    <xf numFmtId="0" fontId="1" fillId="0" borderId="4" xfId="0" applyFont="1" applyFill="1" applyBorder="1" applyAlignment="1">
      <alignment vertical="center"/>
    </xf>
    <xf numFmtId="0" fontId="1" fillId="0" borderId="0" xfId="0" applyFont="1" applyFill="1" applyAlignment="1">
      <alignment horizontal="center" vertical="center"/>
    </xf>
    <xf numFmtId="0" fontId="12" fillId="0" borderId="4" xfId="0" applyFont="1" applyFill="1" applyBorder="1" applyAlignment="1">
      <alignment vertical="center"/>
    </xf>
    <xf numFmtId="0" fontId="13" fillId="0" borderId="0" xfId="0" applyFont="1" applyFill="1" applyBorder="1" applyAlignment="1">
      <alignment horizontal="centerContinuous" vertical="center"/>
    </xf>
    <xf numFmtId="0" fontId="4" fillId="0" borderId="8" xfId="0" applyFont="1" applyFill="1" applyBorder="1" applyAlignment="1">
      <alignment vertical="center"/>
    </xf>
    <xf numFmtId="0" fontId="14" fillId="0" borderId="4" xfId="0" applyFont="1" applyFill="1" applyBorder="1" applyAlignment="1">
      <alignment horizontal="center" vertical="center" wrapText="1" shrinkToFit="1"/>
    </xf>
    <xf numFmtId="0" fontId="15" fillId="0" borderId="4" xfId="0" applyFont="1" applyFill="1" applyBorder="1" applyAlignment="1">
      <alignment vertical="center"/>
    </xf>
    <xf numFmtId="0" fontId="1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4" xfId="0" applyFont="1" applyFill="1" applyBorder="1" applyAlignment="1">
      <alignment horizontal="center" vertical="center"/>
    </xf>
    <xf numFmtId="0" fontId="15" fillId="0" borderId="7" xfId="0" applyFont="1" applyFill="1" applyBorder="1" applyAlignment="1">
      <alignment vertical="center"/>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4" xfId="0" applyFont="1" applyFill="1" applyBorder="1" applyAlignment="1">
      <alignment horizontal="center" vertical="center"/>
    </xf>
    <xf numFmtId="0" fontId="16" fillId="0" borderId="4" xfId="0" applyFont="1" applyFill="1" applyBorder="1" applyAlignment="1">
      <alignment vertical="center"/>
    </xf>
    <xf numFmtId="0" fontId="16" fillId="0" borderId="0" xfId="0" applyFont="1" applyFill="1" applyBorder="1" applyAlignment="1">
      <alignment vertical="center"/>
    </xf>
    <xf numFmtId="0" fontId="16" fillId="0" borderId="4" xfId="0" applyFont="1" applyFill="1" applyBorder="1" applyAlignment="1">
      <alignment horizontal="center" vertical="center"/>
    </xf>
    <xf numFmtId="0" fontId="16" fillId="0" borderId="0" xfId="0" applyFont="1" applyFill="1" applyAlignment="1">
      <alignment vertical="center"/>
    </xf>
    <xf numFmtId="0" fontId="8" fillId="0" borderId="5" xfId="0" applyFont="1" applyFill="1" applyBorder="1" applyAlignment="1">
      <alignment horizontal="center" vertical="center" wrapText="1"/>
    </xf>
    <xf numFmtId="0" fontId="12" fillId="0" borderId="0" xfId="0" applyFont="1" applyFill="1" applyBorder="1" applyAlignment="1">
      <alignment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5" fillId="0" borderId="6"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3" xfId="49"/>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55"/>
  <sheetViews>
    <sheetView tabSelected="1" view="pageBreakPreview" zoomScaleNormal="100" workbookViewId="0">
      <pane ySplit="3" topLeftCell="A5" activePane="bottomLeft" state="frozen"/>
      <selection/>
      <selection pane="bottomLeft" activeCell="P6" sqref="P6"/>
    </sheetView>
  </sheetViews>
  <sheetFormatPr defaultColWidth="9" defaultRowHeight="14.4"/>
  <cols>
    <col min="1" max="1" width="3.33333333333333" style="1" customWidth="1"/>
    <col min="2" max="2" width="5.44444444444444" style="1" customWidth="1"/>
    <col min="3" max="3" width="6.33333333333333" style="1" customWidth="1"/>
    <col min="4" max="4" width="12.8888888888889" style="1" customWidth="1"/>
    <col min="5" max="6" width="3.66666666666667" style="1" customWidth="1"/>
    <col min="7" max="7" width="12.5555555555556" style="1" customWidth="1"/>
    <col min="8" max="8" width="14.3333333333333" style="1" customWidth="1"/>
    <col min="9" max="9" width="11.8888888888889" style="4" customWidth="1"/>
    <col min="10" max="10" width="5.44444444444444" style="1" customWidth="1"/>
    <col min="11" max="11" width="16.1111111111111" style="1" customWidth="1"/>
    <col min="12" max="13" width="10.6666666666667" style="1" customWidth="1"/>
    <col min="14" max="14" width="6.44444444444444" style="1" customWidth="1"/>
    <col min="15" max="15" width="28.6666666666667" style="1" customWidth="1"/>
    <col min="16" max="16" width="13.3333333333333" style="1" customWidth="1"/>
    <col min="17" max="17" width="16.7777777777778" style="1" customWidth="1"/>
    <col min="18" max="16382" width="9" style="1"/>
    <col min="16383" max="16384" width="9" style="5"/>
  </cols>
  <sheetData>
    <row r="1" s="1" customFormat="1" ht="38" customHeight="1" spans="1:17">
      <c r="A1" s="6" t="s">
        <v>0</v>
      </c>
      <c r="B1" s="6"/>
      <c r="C1" s="6"/>
      <c r="D1" s="6"/>
      <c r="E1" s="6"/>
      <c r="F1" s="6"/>
      <c r="G1" s="6"/>
      <c r="H1" s="6"/>
      <c r="I1" s="6"/>
      <c r="J1" s="6"/>
      <c r="K1" s="6"/>
      <c r="L1" s="6"/>
      <c r="M1" s="6"/>
      <c r="N1" s="6"/>
      <c r="O1" s="6"/>
      <c r="P1" s="6"/>
      <c r="Q1" s="44"/>
    </row>
    <row r="2" s="2" customFormat="1" ht="18" customHeight="1" spans="1:17">
      <c r="A2" s="7" t="s">
        <v>1</v>
      </c>
      <c r="B2" s="8"/>
      <c r="C2" s="8"/>
      <c r="D2" s="8"/>
      <c r="E2" s="8"/>
      <c r="F2" s="8"/>
      <c r="G2" s="8"/>
      <c r="H2" s="9"/>
      <c r="I2" s="26"/>
      <c r="J2" s="9"/>
      <c r="K2" s="9"/>
      <c r="L2" s="8"/>
      <c r="M2" s="8"/>
      <c r="N2" s="8"/>
      <c r="O2" s="27" t="s">
        <v>2</v>
      </c>
      <c r="P2" s="28"/>
      <c r="Q2" s="45"/>
    </row>
    <row r="3" s="3" customFormat="1" ht="38.1" customHeight="1" spans="1:17">
      <c r="A3" s="10" t="s">
        <v>3</v>
      </c>
      <c r="B3" s="11" t="s">
        <v>4</v>
      </c>
      <c r="C3" s="11" t="s">
        <v>5</v>
      </c>
      <c r="D3" s="11" t="s">
        <v>6</v>
      </c>
      <c r="E3" s="11" t="s">
        <v>7</v>
      </c>
      <c r="F3" s="11" t="s">
        <v>8</v>
      </c>
      <c r="G3" s="11" t="s">
        <v>9</v>
      </c>
      <c r="H3" s="11" t="s">
        <v>10</v>
      </c>
      <c r="I3" s="11" t="s">
        <v>11</v>
      </c>
      <c r="J3" s="11" t="s">
        <v>12</v>
      </c>
      <c r="K3" s="11" t="s">
        <v>13</v>
      </c>
      <c r="L3" s="11" t="s">
        <v>14</v>
      </c>
      <c r="M3" s="11" t="s">
        <v>15</v>
      </c>
      <c r="N3" s="11" t="s">
        <v>16</v>
      </c>
      <c r="O3" s="11" t="s">
        <v>17</v>
      </c>
      <c r="P3" s="11" t="s">
        <v>18</v>
      </c>
      <c r="Q3" s="46" t="s">
        <v>19</v>
      </c>
    </row>
    <row r="4" s="1" customFormat="1" ht="115" customHeight="1" spans="1:17">
      <c r="A4" s="12">
        <f>MAX($A$3:A3)+1</f>
        <v>1</v>
      </c>
      <c r="B4" s="13" t="s">
        <v>20</v>
      </c>
      <c r="C4" s="13" t="s">
        <v>21</v>
      </c>
      <c r="D4" s="13" t="s">
        <v>22</v>
      </c>
      <c r="E4" s="13"/>
      <c r="F4" s="13" t="s">
        <v>23</v>
      </c>
      <c r="G4" s="13" t="s">
        <v>24</v>
      </c>
      <c r="H4" s="13" t="s">
        <v>25</v>
      </c>
      <c r="I4" s="13" t="s">
        <v>26</v>
      </c>
      <c r="J4" s="13"/>
      <c r="K4" s="29" t="s">
        <v>27</v>
      </c>
      <c r="L4" s="30"/>
      <c r="M4" s="31"/>
      <c r="N4" s="13" t="s">
        <v>28</v>
      </c>
      <c r="O4" s="13" t="s">
        <v>29</v>
      </c>
      <c r="P4" s="13" t="s">
        <v>30</v>
      </c>
      <c r="Q4" s="47"/>
    </row>
    <row r="5" s="1" customFormat="1" ht="157" customHeight="1" spans="1:17">
      <c r="A5" s="12">
        <f>MAX($A$3:A4)+1</f>
        <v>2</v>
      </c>
      <c r="B5" s="14" t="s">
        <v>31</v>
      </c>
      <c r="C5" s="14" t="s">
        <v>32</v>
      </c>
      <c r="D5" s="14" t="s">
        <v>33</v>
      </c>
      <c r="E5" s="14"/>
      <c r="F5" s="14" t="s">
        <v>34</v>
      </c>
      <c r="G5" s="14" t="s">
        <v>35</v>
      </c>
      <c r="H5" s="13" t="s">
        <v>36</v>
      </c>
      <c r="I5" s="14" t="s">
        <v>37</v>
      </c>
      <c r="J5" s="13"/>
      <c r="K5" s="29" t="s">
        <v>38</v>
      </c>
      <c r="L5" s="30"/>
      <c r="M5" s="31"/>
      <c r="N5" s="14" t="s">
        <v>28</v>
      </c>
      <c r="O5" s="13" t="s">
        <v>39</v>
      </c>
      <c r="P5" s="13" t="s">
        <v>40</v>
      </c>
      <c r="Q5" s="48"/>
    </row>
    <row r="6" s="1" customFormat="1" ht="108" customHeight="1" spans="1:17">
      <c r="A6" s="15">
        <f>MAX($A$3:A5)+1</f>
        <v>3</v>
      </c>
      <c r="B6" s="15" t="s">
        <v>41</v>
      </c>
      <c r="C6" s="15" t="s">
        <v>42</v>
      </c>
      <c r="D6" s="15" t="s">
        <v>43</v>
      </c>
      <c r="E6" s="15"/>
      <c r="F6" s="15" t="s">
        <v>34</v>
      </c>
      <c r="G6" s="15" t="s">
        <v>44</v>
      </c>
      <c r="H6" s="13" t="s">
        <v>45</v>
      </c>
      <c r="I6" s="14" t="s">
        <v>46</v>
      </c>
      <c r="J6" s="12"/>
      <c r="K6" s="32" t="s">
        <v>47</v>
      </c>
      <c r="L6" s="33"/>
      <c r="M6" s="34"/>
      <c r="N6" s="14" t="s">
        <v>28</v>
      </c>
      <c r="O6" s="13" t="s">
        <v>48</v>
      </c>
      <c r="P6" s="13" t="s">
        <v>49</v>
      </c>
      <c r="Q6" s="49"/>
    </row>
    <row r="7" s="1" customFormat="1" ht="40" customHeight="1" spans="1:17">
      <c r="A7" s="16"/>
      <c r="B7" s="16"/>
      <c r="C7" s="16"/>
      <c r="D7" s="16"/>
      <c r="E7" s="16"/>
      <c r="F7" s="16"/>
      <c r="G7" s="16"/>
      <c r="H7" s="13" t="s">
        <v>50</v>
      </c>
      <c r="I7" s="18"/>
      <c r="J7" s="13"/>
      <c r="K7" s="32" t="s">
        <v>51</v>
      </c>
      <c r="L7" s="33"/>
      <c r="M7" s="34"/>
      <c r="N7" s="18"/>
      <c r="O7" s="13" t="s">
        <v>52</v>
      </c>
      <c r="P7" s="13" t="s">
        <v>53</v>
      </c>
      <c r="Q7" s="50"/>
    </row>
    <row r="8" s="1" customFormat="1" ht="42" customHeight="1" spans="1:17">
      <c r="A8" s="17"/>
      <c r="B8" s="17"/>
      <c r="C8" s="17"/>
      <c r="D8" s="17"/>
      <c r="E8" s="17"/>
      <c r="F8" s="17"/>
      <c r="G8" s="17"/>
      <c r="H8" s="13" t="s">
        <v>54</v>
      </c>
      <c r="I8" s="19"/>
      <c r="J8" s="13"/>
      <c r="K8" s="32" t="s">
        <v>55</v>
      </c>
      <c r="L8" s="33"/>
      <c r="M8" s="34"/>
      <c r="N8" s="19"/>
      <c r="O8" s="13" t="s">
        <v>56</v>
      </c>
      <c r="P8" s="13" t="s">
        <v>57</v>
      </c>
      <c r="Q8" s="50"/>
    </row>
    <row r="9" s="1" customFormat="1" ht="109" customHeight="1" spans="1:17">
      <c r="A9" s="12">
        <f>MAX($A$3:A8)+1</f>
        <v>4</v>
      </c>
      <c r="B9" s="12" t="s">
        <v>58</v>
      </c>
      <c r="C9" s="13" t="s">
        <v>59</v>
      </c>
      <c r="D9" s="12" t="s">
        <v>60</v>
      </c>
      <c r="E9" s="12"/>
      <c r="F9" s="12" t="s">
        <v>34</v>
      </c>
      <c r="G9" s="13" t="s">
        <v>61</v>
      </c>
      <c r="H9" s="13">
        <v>8888423103</v>
      </c>
      <c r="I9" s="13" t="s">
        <v>62</v>
      </c>
      <c r="J9" s="13"/>
      <c r="K9" s="32" t="s">
        <v>63</v>
      </c>
      <c r="L9" s="33"/>
      <c r="M9" s="34"/>
      <c r="N9" s="13" t="s">
        <v>28</v>
      </c>
      <c r="O9" s="13" t="s">
        <v>64</v>
      </c>
      <c r="P9" s="13" t="s">
        <v>65</v>
      </c>
      <c r="Q9" s="51"/>
    </row>
    <row r="10" s="1" customFormat="1" ht="70" customHeight="1" spans="1:17">
      <c r="A10" s="15">
        <f>MAX($A$3:A9)+1</f>
        <v>5</v>
      </c>
      <c r="B10" s="18" t="s">
        <v>66</v>
      </c>
      <c r="C10" s="18" t="s">
        <v>67</v>
      </c>
      <c r="D10" s="19" t="s">
        <v>68</v>
      </c>
      <c r="E10" s="19">
        <v>11</v>
      </c>
      <c r="F10" s="17" t="s">
        <v>69</v>
      </c>
      <c r="G10" s="18" t="s">
        <v>70</v>
      </c>
      <c r="H10" s="19" t="s">
        <v>71</v>
      </c>
      <c r="I10" s="18" t="s">
        <v>72</v>
      </c>
      <c r="J10" s="19"/>
      <c r="K10" s="35" t="s">
        <v>73</v>
      </c>
      <c r="L10" s="36"/>
      <c r="M10" s="37"/>
      <c r="N10" s="18" t="s">
        <v>28</v>
      </c>
      <c r="O10" s="19"/>
      <c r="P10" s="19" t="s">
        <v>74</v>
      </c>
      <c r="Q10" s="52"/>
    </row>
    <row r="11" s="1" customFormat="1" ht="70" customHeight="1" spans="1:17">
      <c r="A11" s="17"/>
      <c r="B11" s="18"/>
      <c r="C11" s="18"/>
      <c r="D11" s="14" t="s">
        <v>75</v>
      </c>
      <c r="E11" s="15">
        <v>3</v>
      </c>
      <c r="F11" s="15" t="s">
        <v>69</v>
      </c>
      <c r="G11" s="18"/>
      <c r="H11" s="14" t="s">
        <v>76</v>
      </c>
      <c r="I11" s="18"/>
      <c r="J11" s="15"/>
      <c r="K11" s="38" t="s">
        <v>77</v>
      </c>
      <c r="L11" s="39"/>
      <c r="M11" s="40"/>
      <c r="N11" s="18"/>
      <c r="O11" s="14"/>
      <c r="P11" s="14" t="s">
        <v>78</v>
      </c>
      <c r="Q11" s="48"/>
    </row>
    <row r="12" s="1" customFormat="1" ht="139" customHeight="1" spans="1:17">
      <c r="A12" s="15">
        <f>MAX($A$3:A11)+1</f>
        <v>6</v>
      </c>
      <c r="B12" s="13" t="s">
        <v>79</v>
      </c>
      <c r="C12" s="13" t="s">
        <v>80</v>
      </c>
      <c r="D12" s="13" t="s">
        <v>81</v>
      </c>
      <c r="E12" s="13">
        <v>1</v>
      </c>
      <c r="F12" s="13" t="s">
        <v>82</v>
      </c>
      <c r="G12" s="13" t="s">
        <v>83</v>
      </c>
      <c r="H12" s="13" t="s">
        <v>84</v>
      </c>
      <c r="I12" s="13" t="s">
        <v>85</v>
      </c>
      <c r="J12" s="13"/>
      <c r="K12" s="13">
        <v>70000</v>
      </c>
      <c r="L12" s="29">
        <v>69000</v>
      </c>
      <c r="M12" s="31"/>
      <c r="N12" s="13" t="s">
        <v>28</v>
      </c>
      <c r="O12" s="13" t="s">
        <v>86</v>
      </c>
      <c r="P12" s="13"/>
      <c r="Q12" s="47"/>
    </row>
    <row r="13" s="1" customFormat="1" ht="63" customHeight="1" spans="1:17">
      <c r="A13" s="12">
        <f>MAX($A$3:A12)+1</f>
        <v>7</v>
      </c>
      <c r="B13" s="13" t="s">
        <v>87</v>
      </c>
      <c r="C13" s="13" t="s">
        <v>88</v>
      </c>
      <c r="D13" s="13" t="s">
        <v>89</v>
      </c>
      <c r="E13" s="13">
        <v>32</v>
      </c>
      <c r="F13" s="13" t="s">
        <v>90</v>
      </c>
      <c r="G13" s="13"/>
      <c r="H13" s="13" t="s">
        <v>91</v>
      </c>
      <c r="I13" s="13" t="s">
        <v>92</v>
      </c>
      <c r="J13" s="14"/>
      <c r="K13" s="29" t="s">
        <v>93</v>
      </c>
      <c r="L13" s="30"/>
      <c r="M13" s="31"/>
      <c r="N13" s="14" t="s">
        <v>28</v>
      </c>
      <c r="O13" s="13"/>
      <c r="P13" s="13"/>
      <c r="Q13" s="53" t="s">
        <v>94</v>
      </c>
    </row>
    <row r="14" s="1" customFormat="1" ht="93" customHeight="1" spans="1:17">
      <c r="A14" s="12"/>
      <c r="B14" s="13"/>
      <c r="C14" s="13"/>
      <c r="D14" s="13" t="s">
        <v>95</v>
      </c>
      <c r="E14" s="13">
        <v>1</v>
      </c>
      <c r="F14" s="13" t="s">
        <v>96</v>
      </c>
      <c r="G14" s="13"/>
      <c r="H14" s="13" t="s">
        <v>97</v>
      </c>
      <c r="I14" s="13"/>
      <c r="J14" s="19"/>
      <c r="K14" s="29">
        <v>26000</v>
      </c>
      <c r="L14" s="30"/>
      <c r="M14" s="31"/>
      <c r="N14" s="19"/>
      <c r="O14" s="13"/>
      <c r="P14" s="13"/>
      <c r="Q14" s="54"/>
    </row>
    <row r="15" s="1" customFormat="1" ht="94" customHeight="1" spans="1:17">
      <c r="A15" s="15">
        <f>MAX($A$3:A14)+1</f>
        <v>8</v>
      </c>
      <c r="B15" s="15" t="s">
        <v>98</v>
      </c>
      <c r="C15" s="20" t="s">
        <v>32</v>
      </c>
      <c r="D15" s="13" t="s">
        <v>99</v>
      </c>
      <c r="E15" s="13">
        <v>2</v>
      </c>
      <c r="F15" s="13" t="s">
        <v>100</v>
      </c>
      <c r="G15" s="13" t="s">
        <v>101</v>
      </c>
      <c r="H15" s="13" t="s">
        <v>102</v>
      </c>
      <c r="I15" s="15" t="s">
        <v>103</v>
      </c>
      <c r="J15" s="13"/>
      <c r="K15" s="29" t="s">
        <v>104</v>
      </c>
      <c r="L15" s="30"/>
      <c r="M15" s="31"/>
      <c r="N15" s="14" t="s">
        <v>28</v>
      </c>
      <c r="O15" s="13" t="s">
        <v>105</v>
      </c>
      <c r="P15" s="13"/>
      <c r="Q15" s="55">
        <v>13272311219</v>
      </c>
    </row>
    <row r="16" s="1" customFormat="1" ht="189" customHeight="1" spans="1:17">
      <c r="A16" s="16"/>
      <c r="B16" s="16" t="s">
        <v>98</v>
      </c>
      <c r="C16" s="20" t="s">
        <v>106</v>
      </c>
      <c r="D16" s="13" t="s">
        <v>107</v>
      </c>
      <c r="E16" s="13">
        <v>1</v>
      </c>
      <c r="F16" s="13" t="s">
        <v>96</v>
      </c>
      <c r="G16" s="13" t="s">
        <v>108</v>
      </c>
      <c r="H16" s="13" t="s">
        <v>109</v>
      </c>
      <c r="I16" s="16" t="s">
        <v>103</v>
      </c>
      <c r="J16" s="13"/>
      <c r="K16" s="29" t="s">
        <v>110</v>
      </c>
      <c r="L16" s="30"/>
      <c r="M16" s="31"/>
      <c r="N16" s="18"/>
      <c r="O16" s="13" t="s">
        <v>111</v>
      </c>
      <c r="P16" s="13"/>
      <c r="Q16" s="47"/>
    </row>
    <row r="17" s="1" customFormat="1" ht="77" customHeight="1" spans="1:17">
      <c r="A17" s="16"/>
      <c r="B17" s="16"/>
      <c r="C17" s="20" t="s">
        <v>106</v>
      </c>
      <c r="D17" s="13" t="s">
        <v>112</v>
      </c>
      <c r="E17" s="13">
        <v>2</v>
      </c>
      <c r="F17" s="13" t="s">
        <v>100</v>
      </c>
      <c r="G17" s="13" t="s">
        <v>113</v>
      </c>
      <c r="H17" s="13" t="s">
        <v>114</v>
      </c>
      <c r="I17" s="16"/>
      <c r="J17" s="13"/>
      <c r="K17" s="29" t="s">
        <v>115</v>
      </c>
      <c r="L17" s="30"/>
      <c r="M17" s="31"/>
      <c r="N17" s="18"/>
      <c r="O17" s="13" t="s">
        <v>105</v>
      </c>
      <c r="P17" s="13"/>
      <c r="Q17" s="47"/>
    </row>
    <row r="18" s="1" customFormat="1" ht="83" customHeight="1" spans="1:17">
      <c r="A18" s="16"/>
      <c r="B18" s="16"/>
      <c r="C18" s="20" t="s">
        <v>21</v>
      </c>
      <c r="D18" s="13" t="s">
        <v>116</v>
      </c>
      <c r="E18" s="13">
        <v>8</v>
      </c>
      <c r="F18" s="13" t="s">
        <v>34</v>
      </c>
      <c r="G18" s="13" t="s">
        <v>117</v>
      </c>
      <c r="H18" s="13" t="s">
        <v>118</v>
      </c>
      <c r="I18" s="16"/>
      <c r="J18" s="13"/>
      <c r="K18" s="29" t="s">
        <v>119</v>
      </c>
      <c r="L18" s="30"/>
      <c r="M18" s="31"/>
      <c r="N18" s="18"/>
      <c r="O18" s="13" t="s">
        <v>105</v>
      </c>
      <c r="P18" s="13"/>
      <c r="Q18" s="47"/>
    </row>
    <row r="19" s="1" customFormat="1" ht="58" customHeight="1" spans="1:17">
      <c r="A19" s="16"/>
      <c r="B19" s="16"/>
      <c r="C19" s="20" t="s">
        <v>120</v>
      </c>
      <c r="D19" s="13" t="s">
        <v>121</v>
      </c>
      <c r="E19" s="13">
        <v>1</v>
      </c>
      <c r="F19" s="13" t="s">
        <v>100</v>
      </c>
      <c r="G19" s="13" t="s">
        <v>122</v>
      </c>
      <c r="H19" s="13" t="s">
        <v>123</v>
      </c>
      <c r="I19" s="16"/>
      <c r="J19" s="13"/>
      <c r="K19" s="29" t="s">
        <v>124</v>
      </c>
      <c r="L19" s="30"/>
      <c r="M19" s="31"/>
      <c r="N19" s="19"/>
      <c r="O19" s="13" t="s">
        <v>105</v>
      </c>
      <c r="P19" s="13"/>
      <c r="Q19" s="47"/>
    </row>
    <row r="20" s="1" customFormat="1" ht="63" customHeight="1" spans="1:17">
      <c r="A20" s="17"/>
      <c r="B20" s="11" t="s">
        <v>125</v>
      </c>
      <c r="C20" s="13"/>
      <c r="D20" s="13"/>
      <c r="E20" s="13"/>
      <c r="F20" s="13"/>
      <c r="G20" s="13"/>
      <c r="H20" s="13"/>
      <c r="I20" s="13"/>
      <c r="J20" s="13"/>
      <c r="K20" s="13"/>
      <c r="L20" s="13"/>
      <c r="M20" s="13"/>
      <c r="N20" s="13"/>
      <c r="O20" s="13"/>
      <c r="P20" s="13"/>
      <c r="Q20" s="47"/>
    </row>
    <row r="21" s="1" customFormat="1" ht="63" customHeight="1" spans="1:17">
      <c r="A21" s="12">
        <v>9</v>
      </c>
      <c r="B21" s="13" t="s">
        <v>98</v>
      </c>
      <c r="C21" s="13" t="s">
        <v>126</v>
      </c>
      <c r="D21" s="13" t="s">
        <v>127</v>
      </c>
      <c r="E21" s="13">
        <v>1</v>
      </c>
      <c r="F21" s="13" t="s">
        <v>96</v>
      </c>
      <c r="G21" s="13" t="s">
        <v>128</v>
      </c>
      <c r="H21" s="13" t="s">
        <v>129</v>
      </c>
      <c r="I21" s="13" t="s">
        <v>130</v>
      </c>
      <c r="J21" s="41"/>
      <c r="K21" s="29" t="s">
        <v>131</v>
      </c>
      <c r="L21" s="30"/>
      <c r="M21" s="31"/>
      <c r="N21" s="14" t="s">
        <v>28</v>
      </c>
      <c r="O21" s="11" t="s">
        <v>132</v>
      </c>
      <c r="P21" s="13"/>
      <c r="Q21" s="55">
        <v>15581065825</v>
      </c>
    </row>
    <row r="22" s="1" customFormat="1" ht="63" customHeight="1" spans="1:17">
      <c r="A22" s="12"/>
      <c r="B22" s="13"/>
      <c r="C22" s="13" t="s">
        <v>21</v>
      </c>
      <c r="D22" s="13" t="s">
        <v>133</v>
      </c>
      <c r="E22" s="13">
        <v>6</v>
      </c>
      <c r="F22" s="13" t="s">
        <v>96</v>
      </c>
      <c r="G22" s="13" t="s">
        <v>134</v>
      </c>
      <c r="H22" s="13" t="s">
        <v>135</v>
      </c>
      <c r="I22" s="13" t="s">
        <v>136</v>
      </c>
      <c r="J22" s="41"/>
      <c r="K22" s="29" t="s">
        <v>137</v>
      </c>
      <c r="L22" s="30"/>
      <c r="M22" s="31"/>
      <c r="N22" s="18"/>
      <c r="O22" s="11" t="s">
        <v>132</v>
      </c>
      <c r="P22" s="13"/>
      <c r="Q22" s="55">
        <v>19974812788</v>
      </c>
    </row>
    <row r="23" s="1" customFormat="1" ht="63" customHeight="1" spans="1:17">
      <c r="A23" s="12"/>
      <c r="B23" s="13"/>
      <c r="C23" s="13" t="s">
        <v>138</v>
      </c>
      <c r="D23" s="13" t="s">
        <v>139</v>
      </c>
      <c r="E23" s="13">
        <v>1</v>
      </c>
      <c r="F23" s="13" t="s">
        <v>96</v>
      </c>
      <c r="G23" s="13" t="s">
        <v>140</v>
      </c>
      <c r="H23" s="13" t="s">
        <v>141</v>
      </c>
      <c r="I23" s="13" t="s">
        <v>142</v>
      </c>
      <c r="J23" s="41"/>
      <c r="K23" s="29" t="s">
        <v>143</v>
      </c>
      <c r="L23" s="30"/>
      <c r="M23" s="31"/>
      <c r="N23" s="18"/>
      <c r="O23" s="11" t="s">
        <v>132</v>
      </c>
      <c r="P23" s="13"/>
      <c r="Q23" s="55">
        <v>15200538220</v>
      </c>
    </row>
    <row r="24" s="1" customFormat="1" ht="63" customHeight="1" spans="1:17">
      <c r="A24" s="12"/>
      <c r="B24" s="13"/>
      <c r="C24" s="13" t="s">
        <v>138</v>
      </c>
      <c r="D24" s="13" t="s">
        <v>144</v>
      </c>
      <c r="E24" s="13">
        <v>1</v>
      </c>
      <c r="F24" s="13" t="s">
        <v>96</v>
      </c>
      <c r="G24" s="13" t="s">
        <v>145</v>
      </c>
      <c r="H24" s="13" t="s">
        <v>146</v>
      </c>
      <c r="I24" s="13" t="s">
        <v>142</v>
      </c>
      <c r="J24" s="41"/>
      <c r="K24" s="29" t="s">
        <v>147</v>
      </c>
      <c r="L24" s="30"/>
      <c r="M24" s="31"/>
      <c r="N24" s="18"/>
      <c r="O24" s="11" t="s">
        <v>132</v>
      </c>
      <c r="P24" s="13"/>
      <c r="Q24" s="55">
        <v>15200538220</v>
      </c>
    </row>
    <row r="25" s="1" customFormat="1" ht="63" customHeight="1" spans="1:17">
      <c r="A25" s="12"/>
      <c r="B25" s="13"/>
      <c r="C25" s="13" t="s">
        <v>148</v>
      </c>
      <c r="D25" s="13" t="s">
        <v>149</v>
      </c>
      <c r="E25" s="13">
        <v>1</v>
      </c>
      <c r="F25" s="13" t="s">
        <v>96</v>
      </c>
      <c r="G25" s="13" t="s">
        <v>150</v>
      </c>
      <c r="H25" s="13" t="s">
        <v>151</v>
      </c>
      <c r="I25" s="13" t="s">
        <v>136</v>
      </c>
      <c r="J25" s="41"/>
      <c r="K25" s="29" t="s">
        <v>152</v>
      </c>
      <c r="L25" s="30"/>
      <c r="M25" s="31"/>
      <c r="N25" s="19"/>
      <c r="O25" s="11" t="s">
        <v>132</v>
      </c>
      <c r="P25" s="13"/>
      <c r="Q25" s="55">
        <v>19974812788</v>
      </c>
    </row>
    <row r="26" s="1" customFormat="1" ht="75" customHeight="1" spans="1:16">
      <c r="A26" s="12"/>
      <c r="B26" s="11" t="s">
        <v>153</v>
      </c>
      <c r="C26" s="13"/>
      <c r="D26" s="13"/>
      <c r="E26" s="13"/>
      <c r="F26" s="13"/>
      <c r="G26" s="13"/>
      <c r="H26" s="13"/>
      <c r="I26" s="13"/>
      <c r="J26" s="13"/>
      <c r="K26" s="13"/>
      <c r="L26" s="13"/>
      <c r="M26" s="13"/>
      <c r="N26" s="13"/>
      <c r="O26" s="13"/>
      <c r="P26" s="13"/>
    </row>
    <row r="27" s="1" customFormat="1" ht="97" customHeight="1" spans="1:17">
      <c r="A27" s="16">
        <f>MAX($A$3:A26)+1</f>
        <v>10</v>
      </c>
      <c r="B27" s="14" t="s">
        <v>98</v>
      </c>
      <c r="C27" s="14" t="s">
        <v>154</v>
      </c>
      <c r="D27" s="13" t="s">
        <v>155</v>
      </c>
      <c r="E27" s="13"/>
      <c r="F27" s="13"/>
      <c r="G27" s="13"/>
      <c r="H27" s="13"/>
      <c r="I27" s="13" t="s">
        <v>156</v>
      </c>
      <c r="J27" s="13"/>
      <c r="K27" s="29">
        <v>694900</v>
      </c>
      <c r="L27" s="30"/>
      <c r="M27" s="31"/>
      <c r="N27" s="14" t="s">
        <v>28</v>
      </c>
      <c r="O27" s="13" t="s">
        <v>157</v>
      </c>
      <c r="P27" s="13"/>
      <c r="Q27" s="55">
        <v>17674709498</v>
      </c>
    </row>
    <row r="28" s="1" customFormat="1" ht="87" customHeight="1" spans="1:17">
      <c r="A28" s="17"/>
      <c r="B28" s="19"/>
      <c r="C28" s="19"/>
      <c r="D28" s="13" t="s">
        <v>158</v>
      </c>
      <c r="E28" s="13"/>
      <c r="F28" s="13"/>
      <c r="G28" s="13"/>
      <c r="H28" s="13"/>
      <c r="I28" s="13" t="s">
        <v>159</v>
      </c>
      <c r="J28" s="13"/>
      <c r="K28" s="29">
        <v>397118</v>
      </c>
      <c r="L28" s="30"/>
      <c r="M28" s="31"/>
      <c r="N28" s="19"/>
      <c r="O28" s="13" t="s">
        <v>160</v>
      </c>
      <c r="P28" s="13"/>
      <c r="Q28" s="55">
        <v>19976770900</v>
      </c>
    </row>
    <row r="29" s="1" customFormat="1" ht="117" customHeight="1" spans="1:17">
      <c r="A29" s="12">
        <f>MAX($A$3:A28)+1</f>
        <v>11</v>
      </c>
      <c r="B29" s="13" t="s">
        <v>161</v>
      </c>
      <c r="C29" s="13" t="s">
        <v>162</v>
      </c>
      <c r="D29" s="13" t="s">
        <v>163</v>
      </c>
      <c r="E29" s="13">
        <v>1</v>
      </c>
      <c r="F29" s="13" t="s">
        <v>164</v>
      </c>
      <c r="G29" s="13"/>
      <c r="H29" s="13"/>
      <c r="I29" s="13" t="s">
        <v>165</v>
      </c>
      <c r="K29" s="29">
        <v>27000</v>
      </c>
      <c r="L29" s="30"/>
      <c r="M29" s="31"/>
      <c r="N29" s="42" t="s">
        <v>28</v>
      </c>
      <c r="O29" s="13" t="s">
        <v>166</v>
      </c>
      <c r="P29" s="13"/>
      <c r="Q29" s="55">
        <v>18626009991</v>
      </c>
    </row>
    <row r="30" s="1" customFormat="1" ht="165" customHeight="1" spans="1:17">
      <c r="A30" s="12">
        <f>MAX($A$3:A29)+1</f>
        <v>12</v>
      </c>
      <c r="B30" s="13" t="s">
        <v>41</v>
      </c>
      <c r="C30" s="13" t="s">
        <v>167</v>
      </c>
      <c r="D30" s="13" t="s">
        <v>168</v>
      </c>
      <c r="E30" s="13">
        <v>1</v>
      </c>
      <c r="F30" s="13" t="s">
        <v>169</v>
      </c>
      <c r="G30" s="13"/>
      <c r="H30" s="13"/>
      <c r="I30" s="13" t="s">
        <v>170</v>
      </c>
      <c r="J30" s="13"/>
      <c r="K30" s="13" t="s">
        <v>171</v>
      </c>
      <c r="L30" s="24"/>
      <c r="M30" s="24"/>
      <c r="N30" s="13" t="s">
        <v>172</v>
      </c>
      <c r="O30" s="13" t="s">
        <v>173</v>
      </c>
      <c r="P30" s="13"/>
      <c r="Q30" s="47"/>
    </row>
    <row r="31" s="1" customFormat="1" ht="120" customHeight="1" spans="1:246">
      <c r="A31" s="12">
        <f>MAX($A$3:A30)+1</f>
        <v>13</v>
      </c>
      <c r="B31" s="13" t="s">
        <v>161</v>
      </c>
      <c r="C31" s="13" t="s">
        <v>167</v>
      </c>
      <c r="D31" s="13" t="s">
        <v>174</v>
      </c>
      <c r="E31" s="13">
        <v>1</v>
      </c>
      <c r="F31" s="13" t="s">
        <v>164</v>
      </c>
      <c r="G31" s="13"/>
      <c r="H31" s="13"/>
      <c r="I31" s="13" t="s">
        <v>175</v>
      </c>
      <c r="J31" s="13"/>
      <c r="K31" s="29" t="s">
        <v>176</v>
      </c>
      <c r="L31" s="30"/>
      <c r="M31" s="31"/>
      <c r="N31" s="13" t="s">
        <v>28</v>
      </c>
      <c r="O31" s="13" t="s">
        <v>177</v>
      </c>
      <c r="P31" s="41"/>
      <c r="Q31" s="56" t="s">
        <v>178</v>
      </c>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c r="EV31" s="57"/>
      <c r="EW31" s="57"/>
      <c r="EX31" s="57"/>
      <c r="EY31" s="57"/>
      <c r="EZ31" s="57"/>
      <c r="FA31" s="57"/>
      <c r="FB31" s="57"/>
      <c r="FC31" s="57"/>
      <c r="FD31" s="57"/>
      <c r="FE31" s="57"/>
      <c r="FF31" s="57"/>
      <c r="FG31" s="57"/>
      <c r="FH31" s="57"/>
      <c r="FI31" s="57"/>
      <c r="FJ31" s="57"/>
      <c r="FK31" s="57"/>
      <c r="FL31" s="57"/>
      <c r="FM31" s="57"/>
      <c r="FN31" s="57"/>
      <c r="FO31" s="57"/>
      <c r="FP31" s="57"/>
      <c r="FQ31" s="57"/>
      <c r="FR31" s="57"/>
      <c r="FS31" s="57"/>
      <c r="FT31" s="57"/>
      <c r="FU31" s="57"/>
      <c r="FV31" s="57"/>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c r="GY31" s="57"/>
      <c r="GZ31" s="57"/>
      <c r="HA31" s="57"/>
      <c r="HB31" s="57"/>
      <c r="HC31" s="57"/>
      <c r="HD31" s="57"/>
      <c r="HE31" s="57"/>
      <c r="HF31" s="57"/>
      <c r="HG31" s="57"/>
      <c r="HH31" s="57"/>
      <c r="HI31" s="57"/>
      <c r="HJ31" s="57"/>
      <c r="HK31" s="57"/>
      <c r="HL31" s="57"/>
      <c r="HM31" s="57"/>
      <c r="HN31" s="57"/>
      <c r="HO31" s="57"/>
      <c r="HP31" s="57"/>
      <c r="HQ31" s="57"/>
      <c r="HR31" s="57"/>
      <c r="HS31" s="57"/>
      <c r="HT31" s="57"/>
      <c r="HU31" s="57"/>
      <c r="HV31" s="57"/>
      <c r="HW31" s="57"/>
      <c r="HX31" s="57"/>
      <c r="HY31" s="57"/>
      <c r="HZ31" s="57"/>
      <c r="IA31" s="57"/>
      <c r="IB31" s="57"/>
      <c r="IC31" s="57"/>
      <c r="ID31" s="57"/>
      <c r="IE31" s="57"/>
      <c r="IF31" s="57"/>
      <c r="IG31" s="57"/>
      <c r="IH31" s="57"/>
      <c r="II31" s="57"/>
      <c r="IJ31" s="57"/>
      <c r="IK31" s="57"/>
      <c r="IL31" s="57"/>
    </row>
    <row r="32" s="1" customFormat="1" ht="152" customHeight="1" spans="1:246">
      <c r="A32" s="12">
        <f>MAX($A$3:A31)+1</f>
        <v>14</v>
      </c>
      <c r="B32" s="13" t="s">
        <v>161</v>
      </c>
      <c r="C32" s="13" t="s">
        <v>167</v>
      </c>
      <c r="D32" s="13" t="s">
        <v>179</v>
      </c>
      <c r="E32" s="13">
        <v>1</v>
      </c>
      <c r="F32" s="13" t="s">
        <v>164</v>
      </c>
      <c r="G32" s="13"/>
      <c r="H32" s="13"/>
      <c r="I32" s="13" t="s">
        <v>180</v>
      </c>
      <c r="J32" s="13"/>
      <c r="K32" s="29" t="s">
        <v>181</v>
      </c>
      <c r="L32" s="30"/>
      <c r="M32" s="31"/>
      <c r="N32" s="13" t="s">
        <v>28</v>
      </c>
      <c r="O32" s="13" t="s">
        <v>182</v>
      </c>
      <c r="P32" s="41"/>
      <c r="Q32" s="58">
        <v>15874047107</v>
      </c>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row>
    <row r="33" s="1" customFormat="1" ht="78" customHeight="1" spans="1:246">
      <c r="A33" s="15">
        <f>MAX($A$3:A32)+1</f>
        <v>15</v>
      </c>
      <c r="B33" s="13" t="s">
        <v>79</v>
      </c>
      <c r="C33" s="13" t="s">
        <v>167</v>
      </c>
      <c r="D33" s="13" t="s">
        <v>183</v>
      </c>
      <c r="E33" s="21"/>
      <c r="F33" s="22"/>
      <c r="G33" s="22"/>
      <c r="H33" s="23"/>
      <c r="I33" s="13" t="s">
        <v>184</v>
      </c>
      <c r="J33" s="43"/>
      <c r="K33" s="29" t="s">
        <v>185</v>
      </c>
      <c r="L33" s="30"/>
      <c r="M33" s="31"/>
      <c r="N33" s="14" t="s">
        <v>28</v>
      </c>
      <c r="O33" s="13" t="s">
        <v>186</v>
      </c>
      <c r="P33" s="21"/>
      <c r="Q33" s="60" t="s">
        <v>187</v>
      </c>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c r="HN33" s="61"/>
      <c r="HO33" s="61"/>
      <c r="HP33" s="61"/>
      <c r="HQ33" s="61"/>
      <c r="HR33" s="61"/>
      <c r="HS33" s="61"/>
      <c r="HT33" s="61"/>
      <c r="HU33" s="61"/>
      <c r="HV33" s="61"/>
      <c r="HW33" s="61"/>
      <c r="HX33" s="61"/>
      <c r="HY33" s="61"/>
      <c r="HZ33" s="61"/>
      <c r="IA33" s="61"/>
      <c r="IB33" s="61"/>
      <c r="IC33" s="61"/>
      <c r="ID33" s="61"/>
      <c r="IE33" s="61"/>
      <c r="IF33" s="61"/>
      <c r="IG33" s="61"/>
      <c r="IH33" s="61"/>
      <c r="II33" s="61"/>
      <c r="IJ33" s="61"/>
      <c r="IK33" s="61"/>
      <c r="IL33" s="61"/>
    </row>
    <row r="34" s="1" customFormat="1" ht="54" customHeight="1" spans="1:17">
      <c r="A34" s="16"/>
      <c r="B34" s="13"/>
      <c r="C34" s="13"/>
      <c r="D34" s="13"/>
      <c r="E34" s="24"/>
      <c r="F34" s="24"/>
      <c r="G34" s="24"/>
      <c r="H34" s="24"/>
      <c r="I34" s="13"/>
      <c r="J34" s="13"/>
      <c r="K34" s="29" t="s">
        <v>188</v>
      </c>
      <c r="L34" s="30"/>
      <c r="M34" s="31"/>
      <c r="N34" s="18"/>
      <c r="O34" s="13"/>
      <c r="P34" s="13"/>
      <c r="Q34" s="62"/>
    </row>
    <row r="35" s="1" customFormat="1" ht="42" customHeight="1" spans="1:17">
      <c r="A35" s="17"/>
      <c r="B35" s="13"/>
      <c r="C35" s="13"/>
      <c r="D35" s="13"/>
      <c r="E35" s="24"/>
      <c r="F35" s="24"/>
      <c r="G35" s="24"/>
      <c r="H35" s="24"/>
      <c r="I35" s="13"/>
      <c r="J35" s="13"/>
      <c r="K35" s="29" t="s">
        <v>189</v>
      </c>
      <c r="L35" s="30"/>
      <c r="M35" s="31"/>
      <c r="N35" s="19"/>
      <c r="O35" s="13"/>
      <c r="P35" s="13"/>
      <c r="Q35" s="63"/>
    </row>
    <row r="36" s="1" customFormat="1" ht="121" customHeight="1" spans="1:17">
      <c r="A36" s="15">
        <f>MAX($A$3:A35)+1</f>
        <v>16</v>
      </c>
      <c r="B36" s="19" t="s">
        <v>79</v>
      </c>
      <c r="C36" s="19" t="s">
        <v>167</v>
      </c>
      <c r="D36" s="19" t="s">
        <v>190</v>
      </c>
      <c r="E36" s="25"/>
      <c r="F36" s="25"/>
      <c r="G36" s="25"/>
      <c r="H36" s="25"/>
      <c r="I36" s="18" t="s">
        <v>191</v>
      </c>
      <c r="J36" s="19"/>
      <c r="K36" s="35" t="s">
        <v>192</v>
      </c>
      <c r="L36" s="36"/>
      <c r="M36" s="37"/>
      <c r="N36" s="19" t="s">
        <v>28</v>
      </c>
      <c r="O36" s="18" t="s">
        <v>193</v>
      </c>
      <c r="P36" s="19"/>
      <c r="Q36" s="54" t="s">
        <v>194</v>
      </c>
    </row>
    <row r="37" s="1" customFormat="1" ht="43" customHeight="1" spans="1:17">
      <c r="A37" s="15">
        <f>MAX($A$3:A36)+1</f>
        <v>17</v>
      </c>
      <c r="B37" s="14" t="s">
        <v>195</v>
      </c>
      <c r="C37" s="14" t="s">
        <v>196</v>
      </c>
      <c r="D37" s="13" t="s">
        <v>197</v>
      </c>
      <c r="E37" s="13">
        <v>2</v>
      </c>
      <c r="F37" s="13" t="s">
        <v>100</v>
      </c>
      <c r="G37" s="13"/>
      <c r="H37" s="13" t="s">
        <v>198</v>
      </c>
      <c r="I37" s="14" t="s">
        <v>199</v>
      </c>
      <c r="J37" s="13"/>
      <c r="K37" s="13" t="s">
        <v>200</v>
      </c>
      <c r="L37" s="29" t="s">
        <v>201</v>
      </c>
      <c r="M37" s="31"/>
      <c r="N37" s="14" t="s">
        <v>28</v>
      </c>
      <c r="O37" s="14" t="s">
        <v>202</v>
      </c>
      <c r="P37" s="13"/>
      <c r="Q37" s="53"/>
    </row>
    <row r="38" s="1" customFormat="1" ht="43" customHeight="1" spans="1:17">
      <c r="A38" s="16"/>
      <c r="B38" s="18"/>
      <c r="C38" s="18"/>
      <c r="D38" s="13" t="s">
        <v>203</v>
      </c>
      <c r="E38" s="13">
        <v>1</v>
      </c>
      <c r="F38" s="13" t="s">
        <v>100</v>
      </c>
      <c r="G38" s="13"/>
      <c r="H38" s="13" t="s">
        <v>198</v>
      </c>
      <c r="I38" s="18"/>
      <c r="J38" s="13"/>
      <c r="K38" s="13" t="s">
        <v>200</v>
      </c>
      <c r="L38" s="29" t="s">
        <v>201</v>
      </c>
      <c r="M38" s="31"/>
      <c r="N38" s="18"/>
      <c r="O38" s="18"/>
      <c r="P38" s="13"/>
      <c r="Q38" s="64"/>
    </row>
    <row r="39" s="1" customFormat="1" ht="43" customHeight="1" spans="1:17">
      <c r="A39" s="17"/>
      <c r="B39" s="19"/>
      <c r="C39" s="19"/>
      <c r="D39" s="13" t="s">
        <v>204</v>
      </c>
      <c r="E39" s="13">
        <v>1</v>
      </c>
      <c r="F39" s="13" t="s">
        <v>100</v>
      </c>
      <c r="G39" s="13"/>
      <c r="H39" s="13" t="s">
        <v>205</v>
      </c>
      <c r="I39" s="19"/>
      <c r="J39" s="13"/>
      <c r="K39" s="13" t="s">
        <v>206</v>
      </c>
      <c r="L39" s="29" t="s">
        <v>207</v>
      </c>
      <c r="M39" s="31"/>
      <c r="N39" s="19"/>
      <c r="O39" s="19"/>
      <c r="P39" s="13"/>
      <c r="Q39" s="54"/>
    </row>
    <row r="40" s="1" customFormat="1" ht="127" customHeight="1" spans="1:17">
      <c r="A40" s="12">
        <f>MAX($A$3:A37)+1</f>
        <v>18</v>
      </c>
      <c r="B40" s="13" t="s">
        <v>161</v>
      </c>
      <c r="C40" s="13" t="s">
        <v>208</v>
      </c>
      <c r="D40" s="13" t="s">
        <v>209</v>
      </c>
      <c r="E40" s="13">
        <v>1</v>
      </c>
      <c r="F40" s="13" t="s">
        <v>164</v>
      </c>
      <c r="G40" s="13" t="s">
        <v>210</v>
      </c>
      <c r="H40" s="13"/>
      <c r="I40" s="13" t="s">
        <v>211</v>
      </c>
      <c r="J40" s="13"/>
      <c r="K40" s="29">
        <v>200000</v>
      </c>
      <c r="L40" s="30"/>
      <c r="M40" s="31"/>
      <c r="N40" s="13" t="s">
        <v>28</v>
      </c>
      <c r="O40" s="13" t="s">
        <v>212</v>
      </c>
      <c r="P40" s="13"/>
      <c r="Q40" s="47"/>
    </row>
    <row r="41" s="1" customFormat="1" ht="115" customHeight="1" spans="1:17">
      <c r="A41" s="12">
        <f>MAX($A$3:A40)+1</f>
        <v>19</v>
      </c>
      <c r="B41" s="13" t="s">
        <v>87</v>
      </c>
      <c r="C41" s="13" t="s">
        <v>213</v>
      </c>
      <c r="D41" s="13" t="s">
        <v>214</v>
      </c>
      <c r="E41" s="13">
        <v>2</v>
      </c>
      <c r="F41" s="13" t="s">
        <v>215</v>
      </c>
      <c r="G41" s="13"/>
      <c r="H41" s="13"/>
      <c r="I41" s="13" t="s">
        <v>216</v>
      </c>
      <c r="J41" s="13"/>
      <c r="K41" s="29" t="s">
        <v>217</v>
      </c>
      <c r="L41" s="30"/>
      <c r="M41" s="31"/>
      <c r="N41" s="13" t="s">
        <v>28</v>
      </c>
      <c r="O41" s="13" t="s">
        <v>218</v>
      </c>
      <c r="P41" s="13"/>
      <c r="Q41" s="13" t="s">
        <v>219</v>
      </c>
    </row>
    <row r="42" s="1" customFormat="1" ht="52" customHeight="1" spans="9:16">
      <c r="I42" s="4"/>
      <c r="O42" s="42" t="s">
        <v>220</v>
      </c>
      <c r="P42" s="42" t="s">
        <v>221</v>
      </c>
    </row>
    <row r="43" customFormat="1" spans="9:17">
      <c r="I43" s="4"/>
      <c r="O43" s="1"/>
      <c r="P43" s="1"/>
      <c r="Q43" s="1"/>
    </row>
    <row r="44" customFormat="1" spans="9:17">
      <c r="I44" s="4"/>
      <c r="O44" s="1"/>
      <c r="P44" s="1"/>
      <c r="Q44" s="1"/>
    </row>
    <row r="45" customFormat="1" spans="9:17">
      <c r="I45" s="4"/>
      <c r="O45" s="1"/>
      <c r="P45" s="1"/>
      <c r="Q45" s="1"/>
    </row>
    <row r="46" customFormat="1" spans="9:17">
      <c r="I46" s="4"/>
      <c r="O46" s="1"/>
      <c r="P46" s="1"/>
      <c r="Q46" s="1"/>
    </row>
    <row r="47" customFormat="1" spans="9:17">
      <c r="I47" s="4"/>
      <c r="O47" s="1"/>
      <c r="P47" s="1"/>
      <c r="Q47" s="1"/>
    </row>
    <row r="48" customFormat="1" spans="9:17">
      <c r="I48" s="4"/>
      <c r="O48" s="1"/>
      <c r="P48" s="1"/>
      <c r="Q48" s="1"/>
    </row>
    <row r="49" customFormat="1" spans="9:17">
      <c r="I49" s="4"/>
      <c r="O49" s="1"/>
      <c r="P49" s="1"/>
      <c r="Q49" s="1"/>
    </row>
    <row r="50" customFormat="1" spans="9:17">
      <c r="I50" s="4"/>
      <c r="O50" s="1"/>
      <c r="P50" s="1"/>
      <c r="Q50" s="1"/>
    </row>
    <row r="51" customFormat="1" spans="9:17">
      <c r="I51" s="4"/>
      <c r="O51" s="1"/>
      <c r="P51" s="1"/>
      <c r="Q51" s="1"/>
    </row>
    <row r="52" customFormat="1" spans="9:17">
      <c r="I52" s="4"/>
      <c r="O52" s="1"/>
      <c r="P52" s="1"/>
      <c r="Q52" s="1"/>
    </row>
    <row r="53" customFormat="1" spans="9:17">
      <c r="I53" s="4"/>
      <c r="O53" s="1"/>
      <c r="P53" s="1"/>
      <c r="Q53" s="1"/>
    </row>
    <row r="54" customFormat="1" spans="9:17">
      <c r="I54" s="4"/>
      <c r="O54" s="1"/>
      <c r="P54" s="1"/>
      <c r="Q54" s="1"/>
    </row>
    <row r="55" customFormat="1" spans="9:17">
      <c r="I55" s="4"/>
      <c r="O55" s="1"/>
      <c r="P55" s="1"/>
      <c r="Q55" s="1"/>
    </row>
  </sheetData>
  <autoFilter xmlns:etc="http://www.wps.cn/officeDocument/2017/etCustomData" ref="A1:Q42" etc:filterBottomFollowUsedRange="0">
    <extLst/>
  </autoFilter>
  <mergeCells count="90">
    <mergeCell ref="A1:P1"/>
    <mergeCell ref="H2:K2"/>
    <mergeCell ref="O2:P2"/>
    <mergeCell ref="K4:M4"/>
    <mergeCell ref="K5:M5"/>
    <mergeCell ref="K6:M6"/>
    <mergeCell ref="K7:M7"/>
    <mergeCell ref="K8:M8"/>
    <mergeCell ref="K9:M9"/>
    <mergeCell ref="K10:M10"/>
    <mergeCell ref="K11:M11"/>
    <mergeCell ref="L12:M12"/>
    <mergeCell ref="K13:M13"/>
    <mergeCell ref="K14:M14"/>
    <mergeCell ref="K15:M15"/>
    <mergeCell ref="K16:M16"/>
    <mergeCell ref="O16:P16"/>
    <mergeCell ref="K17:M17"/>
    <mergeCell ref="K18:M18"/>
    <mergeCell ref="K19:M19"/>
    <mergeCell ref="B20:P20"/>
    <mergeCell ref="K21:M21"/>
    <mergeCell ref="K22:M22"/>
    <mergeCell ref="K23:M23"/>
    <mergeCell ref="K24:M24"/>
    <mergeCell ref="K25:M25"/>
    <mergeCell ref="B26:P26"/>
    <mergeCell ref="K27:M27"/>
    <mergeCell ref="K28:M28"/>
    <mergeCell ref="K29:M29"/>
    <mergeCell ref="K31:M31"/>
    <mergeCell ref="K32:M32"/>
    <mergeCell ref="K33:M33"/>
    <mergeCell ref="K34:M34"/>
    <mergeCell ref="K35:M35"/>
    <mergeCell ref="K36:M36"/>
    <mergeCell ref="L37:M37"/>
    <mergeCell ref="L38:M38"/>
    <mergeCell ref="L39:M39"/>
    <mergeCell ref="K40:M40"/>
    <mergeCell ref="K41:M41"/>
    <mergeCell ref="A6:A8"/>
    <mergeCell ref="A10:A11"/>
    <mergeCell ref="A13:A14"/>
    <mergeCell ref="A15:A20"/>
    <mergeCell ref="A21:A26"/>
    <mergeCell ref="A27:A28"/>
    <mergeCell ref="A33:A35"/>
    <mergeCell ref="A37:A39"/>
    <mergeCell ref="B6:B8"/>
    <mergeCell ref="B10:B11"/>
    <mergeCell ref="B13:B14"/>
    <mergeCell ref="B15:B19"/>
    <mergeCell ref="B21:B25"/>
    <mergeCell ref="B27:B28"/>
    <mergeCell ref="B33:B35"/>
    <mergeCell ref="B37:B39"/>
    <mergeCell ref="C6:C8"/>
    <mergeCell ref="C10:C11"/>
    <mergeCell ref="C13:C14"/>
    <mergeCell ref="C27:C28"/>
    <mergeCell ref="C33:C35"/>
    <mergeCell ref="C37:C39"/>
    <mergeCell ref="D6:D8"/>
    <mergeCell ref="D33:D35"/>
    <mergeCell ref="E6:E8"/>
    <mergeCell ref="F6:F8"/>
    <mergeCell ref="G6:G8"/>
    <mergeCell ref="G10:G11"/>
    <mergeCell ref="I6:I8"/>
    <mergeCell ref="I10:I11"/>
    <mergeCell ref="I13:I14"/>
    <mergeCell ref="I15:I19"/>
    <mergeCell ref="I33:I35"/>
    <mergeCell ref="I37:I39"/>
    <mergeCell ref="J13:J14"/>
    <mergeCell ref="N6:N8"/>
    <mergeCell ref="N10:N11"/>
    <mergeCell ref="N13:N14"/>
    <mergeCell ref="N15:N19"/>
    <mergeCell ref="N21:N25"/>
    <mergeCell ref="N27:N28"/>
    <mergeCell ref="N33:N35"/>
    <mergeCell ref="N37:N39"/>
    <mergeCell ref="O33:O35"/>
    <mergeCell ref="O37:O39"/>
    <mergeCell ref="Q6:Q7"/>
    <mergeCell ref="Q13:Q14"/>
    <mergeCell ref="Q33:Q35"/>
    <mergeCell ref="Q37:Q39"/>
  </mergeCells>
  <conditionalFormatting sqref="D5">
    <cfRule type="expression" dxfId="0" priority="25">
      <formula>$A3&lt;&gt;""</formula>
    </cfRule>
  </conditionalFormatting>
  <conditionalFormatting sqref="B6">
    <cfRule type="expression" dxfId="0" priority="42">
      <formula>#REF!&lt;&gt;""</formula>
    </cfRule>
  </conditionalFormatting>
  <conditionalFormatting sqref="C6">
    <cfRule type="expression" dxfId="0" priority="41">
      <formula>#REF!&lt;&gt;""</formula>
    </cfRule>
  </conditionalFormatting>
  <conditionalFormatting sqref="D6">
    <cfRule type="expression" dxfId="0" priority="40">
      <formula>#REF!&lt;&gt;""</formula>
    </cfRule>
  </conditionalFormatting>
  <conditionalFormatting sqref="E6">
    <cfRule type="expression" dxfId="0" priority="39">
      <formula>#REF!&lt;&gt;""</formula>
    </cfRule>
  </conditionalFormatting>
  <conditionalFormatting sqref="F6">
    <cfRule type="expression" dxfId="0" priority="38">
      <formula>#REF!&lt;&gt;""</formula>
    </cfRule>
  </conditionalFormatting>
  <conditionalFormatting sqref="G6">
    <cfRule type="expression" dxfId="0" priority="37">
      <formula>#REF!&lt;&gt;""</formula>
    </cfRule>
  </conditionalFormatting>
  <conditionalFormatting sqref="H6">
    <cfRule type="expression" dxfId="0" priority="45">
      <formula>$A2&lt;&gt;""</formula>
    </cfRule>
  </conditionalFormatting>
  <conditionalFormatting sqref="I6">
    <cfRule type="expression" dxfId="0" priority="44">
      <formula>$A2&lt;&gt;""</formula>
    </cfRule>
  </conditionalFormatting>
  <conditionalFormatting sqref="O6">
    <cfRule type="expression" dxfId="0" priority="47">
      <formula>$A2&lt;&gt;""</formula>
    </cfRule>
  </conditionalFormatting>
  <conditionalFormatting sqref="P6">
    <cfRule type="expression" dxfId="0" priority="46">
      <formula>$A2&lt;&gt;""</formula>
    </cfRule>
  </conditionalFormatting>
  <conditionalFormatting sqref="H7">
    <cfRule type="expression" dxfId="0" priority="43">
      <formula>$A3&lt;&gt;""</formula>
    </cfRule>
  </conditionalFormatting>
  <conditionalFormatting sqref="C9">
    <cfRule type="expression" dxfId="0" priority="8">
      <formula>$A3&lt;&gt;""</formula>
    </cfRule>
  </conditionalFormatting>
  <conditionalFormatting sqref="G9">
    <cfRule type="expression" dxfId="0" priority="7">
      <formula>#REF!&lt;&gt;""</formula>
    </cfRule>
  </conditionalFormatting>
  <conditionalFormatting sqref="K14">
    <cfRule type="expression" dxfId="0" priority="4">
      <formula>$A8&lt;&gt;""</formula>
    </cfRule>
  </conditionalFormatting>
  <conditionalFormatting sqref="B15">
    <cfRule type="expression" dxfId="0" priority="6">
      <formula>$A13&lt;&gt;""</formula>
    </cfRule>
  </conditionalFormatting>
  <conditionalFormatting sqref="E15">
    <cfRule type="expression" dxfId="0" priority="92">
      <formula>$A12&lt;&gt;""</formula>
    </cfRule>
  </conditionalFormatting>
  <conditionalFormatting sqref="H15">
    <cfRule type="expression" dxfId="0" priority="16">
      <formula>$A12&lt;&gt;""</formula>
    </cfRule>
  </conditionalFormatting>
  <conditionalFormatting sqref="I15">
    <cfRule type="expression" dxfId="0" priority="5">
      <formula>$A13&lt;&gt;""</formula>
    </cfRule>
  </conditionalFormatting>
  <conditionalFormatting sqref="K15">
    <cfRule type="expression" dxfId="0" priority="96">
      <formula>$A12&lt;&gt;""</formula>
    </cfRule>
  </conditionalFormatting>
  <conditionalFormatting sqref="K18">
    <cfRule type="expression" dxfId="0" priority="3">
      <formula>#REF!&lt;&gt;""</formula>
    </cfRule>
  </conditionalFormatting>
  <conditionalFormatting sqref="K19">
    <cfRule type="expression" dxfId="0" priority="2">
      <formula>#REF!&lt;&gt;""</formula>
    </cfRule>
  </conditionalFormatting>
  <conditionalFormatting sqref="B29">
    <cfRule type="expression" dxfId="0" priority="10">
      <formula>$A2&lt;&gt;""</formula>
    </cfRule>
  </conditionalFormatting>
  <conditionalFormatting sqref="H30">
    <cfRule type="expression" dxfId="0" priority="70">
      <formula>$A4&lt;&gt;""</formula>
    </cfRule>
  </conditionalFormatting>
  <conditionalFormatting sqref="P30:Q30">
    <cfRule type="expression" dxfId="0" priority="75">
      <formula>$A16&lt;&gt;""</formula>
    </cfRule>
  </conditionalFormatting>
  <conditionalFormatting sqref="B33:D33">
    <cfRule type="expression" dxfId="0" priority="55">
      <formula>$A11&lt;&gt;""</formula>
    </cfRule>
  </conditionalFormatting>
  <conditionalFormatting sqref="I33">
    <cfRule type="expression" dxfId="0" priority="57">
      <formula>$A11&lt;&gt;""</formula>
    </cfRule>
  </conditionalFormatting>
  <conditionalFormatting sqref="K33">
    <cfRule type="expression" dxfId="0" priority="51">
      <formula>$A11&lt;&gt;""</formula>
    </cfRule>
  </conditionalFormatting>
  <conditionalFormatting sqref="N33">
    <cfRule type="expression" dxfId="0" priority="1">
      <formula>$A6&lt;&gt;""</formula>
    </cfRule>
  </conditionalFormatting>
  <conditionalFormatting sqref="O33">
    <cfRule type="expression" dxfId="0" priority="56">
      <formula>$A11&lt;&gt;""</formula>
    </cfRule>
  </conditionalFormatting>
  <conditionalFormatting sqref="K34">
    <cfRule type="expression" dxfId="0" priority="87">
      <formula>#REF!&lt;&gt;""</formula>
    </cfRule>
  </conditionalFormatting>
  <conditionalFormatting sqref="A12:A13">
    <cfRule type="expression" dxfId="0" priority="105">
      <formula>$A10&lt;&gt;""</formula>
    </cfRule>
  </conditionalFormatting>
  <conditionalFormatting sqref="E16:E17">
    <cfRule type="expression" dxfId="0" priority="91">
      <formula>#REF!&lt;&gt;""</formula>
    </cfRule>
  </conditionalFormatting>
  <conditionalFormatting sqref="E18:E19">
    <cfRule type="expression" dxfId="0" priority="14">
      <formula>$A15&lt;&gt;""</formula>
    </cfRule>
  </conditionalFormatting>
  <conditionalFormatting sqref="H8:H9">
    <cfRule type="expression" dxfId="0" priority="79">
      <formula>#REF!&lt;&gt;""</formula>
    </cfRule>
  </conditionalFormatting>
  <conditionalFormatting sqref="K16:K17">
    <cfRule type="expression" dxfId="0" priority="95">
      <formula>#REF!&lt;&gt;""</formula>
    </cfRule>
  </conditionalFormatting>
  <conditionalFormatting sqref="K35:K36">
    <cfRule type="expression" dxfId="0" priority="50">
      <formula>#REF!&lt;&gt;""</formula>
    </cfRule>
  </conditionalFormatting>
  <conditionalFormatting sqref="Q12:Q13">
    <cfRule type="expression" dxfId="0" priority="85">
      <formula>$A6&lt;&gt;""</formula>
    </cfRule>
  </conditionalFormatting>
  <conditionalFormatting sqref="Q31:Q32">
    <cfRule type="expression" dxfId="0" priority="74">
      <formula>#REF!&lt;&gt;""</formula>
    </cfRule>
  </conditionalFormatting>
  <conditionalFormatting sqref="A4:K4 N4:Q5 E5:K5 A5:C5 A15">
    <cfRule type="expression" dxfId="0" priority="82">
      <formula>$A2&lt;&gt;""</formula>
    </cfRule>
  </conditionalFormatting>
  <conditionalFormatting sqref="A6 A9:A10">
    <cfRule type="expression" dxfId="0" priority="106">
      <formula>$A4&lt;&gt;""</formula>
    </cfRule>
  </conditionalFormatting>
  <conditionalFormatting sqref="N6 J6:K7 O7:P7">
    <cfRule type="expression" dxfId="0" priority="49">
      <formula>$A2&lt;&gt;""</formula>
    </cfRule>
  </conditionalFormatting>
  <conditionalFormatting sqref="O8:P9 J8:K9">
    <cfRule type="expression" dxfId="0" priority="80">
      <formula>#REF!&lt;&gt;""</formula>
    </cfRule>
  </conditionalFormatting>
  <conditionalFormatting sqref="B10:K10 N10:Q10">
    <cfRule type="expression" dxfId="0" priority="83">
      <formula>$A3&lt;&gt;""</formula>
    </cfRule>
  </conditionalFormatting>
  <conditionalFormatting sqref="D11:F11 J11:K11 O11:Q11 H11">
    <cfRule type="expression" dxfId="0" priority="81">
      <formula>#REF!&lt;&gt;""</formula>
    </cfRule>
  </conditionalFormatting>
  <conditionalFormatting sqref="B12:L12 N12:P13 O14:P14 B13:K13 D14:H14">
    <cfRule type="expression" dxfId="0" priority="27">
      <formula>$A6&lt;&gt;""</formula>
    </cfRule>
  </conditionalFormatting>
  <conditionalFormatting sqref="C15:D15 J15 F15:G15">
    <cfRule type="expression" dxfId="0" priority="98">
      <formula>$A12&lt;&gt;""</formula>
    </cfRule>
  </conditionalFormatting>
  <conditionalFormatting sqref="N15:Q15 J15">
    <cfRule type="expression" dxfId="0" priority="88">
      <formula>#REF!&lt;&gt;""</formula>
    </cfRule>
  </conditionalFormatting>
  <conditionalFormatting sqref="C16:D17 J16:J17 F16:H17">
    <cfRule type="expression" dxfId="0" priority="97">
      <formula>#REF!&lt;&gt;""</formula>
    </cfRule>
  </conditionalFormatting>
  <conditionalFormatting sqref="J16 G16 Q16 O16">
    <cfRule type="expression" dxfId="0" priority="99">
      <formula>#REF!&lt;&gt;""</formula>
    </cfRule>
  </conditionalFormatting>
  <conditionalFormatting sqref="O17:Q19 G17:G19 J17:J19 Q20:Q25 B20:B27 A36:A37 A40:A41 A29:A33 Q27:Q29">
    <cfRule type="expression" dxfId="0" priority="72">
      <formula>#REF!&lt;&gt;""</formula>
    </cfRule>
  </conditionalFormatting>
  <conditionalFormatting sqref="C18:D19 J18:J19 F18:H19">
    <cfRule type="expression" dxfId="0" priority="17">
      <formula>$A15&lt;&gt;""</formula>
    </cfRule>
  </conditionalFormatting>
  <conditionalFormatting sqref="B30:G30 I30:K30 N30:O30">
    <cfRule type="expression" dxfId="0" priority="69">
      <formula>$A3&lt;&gt;""</formula>
    </cfRule>
  </conditionalFormatting>
  <conditionalFormatting sqref="B31:K32 N31:O32">
    <cfRule type="expression" dxfId="0" priority="77">
      <formula>$A4&lt;&gt;""</formula>
    </cfRule>
  </conditionalFormatting>
  <conditionalFormatting sqref="P33:Q33 E33:H33">
    <cfRule type="expression" dxfId="0" priority="100">
      <formula>#REF!&lt;&gt;""</formula>
    </cfRule>
  </conditionalFormatting>
  <conditionalFormatting sqref="P34 E34:H34 J34">
    <cfRule type="expression" dxfId="0" priority="101">
      <formula>$A31&lt;&gt;""</formula>
    </cfRule>
  </conditionalFormatting>
  <conditionalFormatting sqref="P35 J35 E35:H35">
    <cfRule type="expression" dxfId="0" priority="102">
      <formula>#REF!&lt;&gt;""</formula>
    </cfRule>
  </conditionalFormatting>
  <conditionalFormatting sqref="P36:Q36 N36 E36:H36 J36 B40:K40 N40:Q40 Q41">
    <cfRule type="expression" dxfId="0" priority="71">
      <formula>$A33&lt;&gt;""</formula>
    </cfRule>
  </conditionalFormatting>
  <conditionalFormatting sqref="B37:L37 N37:Q37">
    <cfRule type="expression" dxfId="0" priority="103">
      <formula>#REF!&lt;&gt;""</formula>
    </cfRule>
  </conditionalFormatting>
  <conditionalFormatting sqref="P38:P39 J38:L39 D38:H39">
    <cfRule type="expression" dxfId="0" priority="73">
      <formula>$A33&lt;&gt;""</formula>
    </cfRule>
  </conditionalFormatting>
  <conditionalFormatting sqref="B41:K41 N41:P41">
    <cfRule type="expression" dxfId="0" priority="12">
      <formula>$A38&lt;&gt;""</formula>
    </cfRule>
  </conditionalFormatting>
  <printOptions horizontalCentered="1"/>
  <pageMargins left="0.196527777777778" right="0.196527777777778" top="0.393055555555556" bottom="0.786805555555556" header="0.196527777777778" footer="0.196527777777778"/>
  <pageSetup paperSize="9" scale="88"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蒋崇辉</cp:lastModifiedBy>
  <dcterms:created xsi:type="dcterms:W3CDTF">2023-05-12T11:15:00Z</dcterms:created>
  <dcterms:modified xsi:type="dcterms:W3CDTF">2025-02-26T03:33:17Z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7F9D8228F5D4466A8D1E0E25DFC7C0DF_12</vt:lpwstr>
  </property>
</Properties>
</file>